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ocalData\kbarr\Projects\manuscript EV CNA\Submitted\Supplementary material\"/>
    </mc:Choice>
  </mc:AlternateContent>
  <xr:revisionPtr revIDLastSave="0" documentId="13_ncr:1_{1D9D6929-8585-4A0B-85A4-1A69967B893B}" xr6:coauthVersionLast="47" xr6:coauthVersionMax="47" xr10:uidLastSave="{00000000-0000-0000-0000-000000000000}"/>
  <bookViews>
    <workbookView xWindow="-108" yWindow="-108" windowWidth="23256" windowHeight="12576" xr2:uid="{83839B59-3002-4EF7-96E5-64D491B0932D}"/>
  </bookViews>
  <sheets>
    <sheet name="KE miRNAs raw" sheetId="1" r:id="rId1"/>
  </sheets>
  <definedNames>
    <definedName name="_xlnm._FilterDatabase" localSheetId="0" hidden="1">'KE miRNAs raw'!$A$41:$AA$72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4" i="1" l="1"/>
  <c r="D94" i="1" s="1"/>
  <c r="E94" i="1" s="1"/>
  <c r="B94" i="1"/>
  <c r="C93" i="1"/>
  <c r="B93" i="1"/>
  <c r="C92" i="1"/>
  <c r="D92" i="1" s="1"/>
  <c r="E92" i="1" s="1"/>
  <c r="B92" i="1"/>
  <c r="C91" i="1"/>
  <c r="B91" i="1"/>
  <c r="C90" i="1"/>
  <c r="D90" i="1" s="1"/>
  <c r="E90" i="1" s="1"/>
  <c r="B90" i="1"/>
  <c r="C89" i="1"/>
  <c r="B89" i="1"/>
  <c r="C88" i="1"/>
  <c r="D88" i="1" s="1"/>
  <c r="E88" i="1" s="1"/>
  <c r="B88" i="1"/>
  <c r="C87" i="1"/>
  <c r="B87" i="1"/>
  <c r="C86" i="1"/>
  <c r="D86" i="1" s="1"/>
  <c r="E86" i="1" s="1"/>
  <c r="B86" i="1"/>
  <c r="C85" i="1"/>
  <c r="B85" i="1"/>
  <c r="C84" i="1"/>
  <c r="D84" i="1" s="1"/>
  <c r="E84" i="1" s="1"/>
  <c r="B84" i="1"/>
  <c r="C83" i="1"/>
  <c r="B83" i="1"/>
  <c r="C82" i="1"/>
  <c r="D82" i="1" s="1"/>
  <c r="E82" i="1" s="1"/>
  <c r="B82" i="1"/>
  <c r="C81" i="1"/>
  <c r="B81" i="1"/>
  <c r="C80" i="1"/>
  <c r="D80" i="1" s="1"/>
  <c r="E80" i="1" s="1"/>
  <c r="B80" i="1"/>
  <c r="C79" i="1"/>
  <c r="B79" i="1"/>
  <c r="C78" i="1"/>
  <c r="D78" i="1" s="1"/>
  <c r="E78" i="1" s="1"/>
  <c r="B78" i="1"/>
  <c r="C77" i="1"/>
  <c r="B77" i="1"/>
  <c r="D79" i="1" l="1"/>
  <c r="E79" i="1" s="1"/>
  <c r="D83" i="1"/>
  <c r="E83" i="1" s="1"/>
  <c r="D87" i="1"/>
  <c r="E87" i="1" s="1"/>
  <c r="D91" i="1"/>
  <c r="E91" i="1" s="1"/>
  <c r="D77" i="1"/>
  <c r="E77" i="1" s="1"/>
  <c r="D81" i="1"/>
  <c r="E81" i="1" s="1"/>
  <c r="D85" i="1"/>
  <c r="E85" i="1" s="1"/>
  <c r="D89" i="1"/>
  <c r="E89" i="1" s="1"/>
  <c r="D93" i="1"/>
  <c r="E93" i="1" s="1"/>
</calcChain>
</file>

<file path=xl/sharedStrings.xml><?xml version="1.0" encoding="utf-8"?>
<sst xmlns="http://schemas.openxmlformats.org/spreadsheetml/2006/main" count="191" uniqueCount="128">
  <si>
    <t>Raw miRNA counts</t>
  </si>
  <si>
    <t>id</t>
  </si>
  <si>
    <t>HFD_1</t>
  </si>
  <si>
    <t>HFD_2</t>
  </si>
  <si>
    <t>HFD_3</t>
  </si>
  <si>
    <t>HFD_4</t>
  </si>
  <si>
    <t>HFD_5</t>
  </si>
  <si>
    <t>HFD_6</t>
  </si>
  <si>
    <t>HFD_7</t>
  </si>
  <si>
    <t>HFD_8</t>
  </si>
  <si>
    <t>HFD_9</t>
  </si>
  <si>
    <t>HFD_10</t>
  </si>
  <si>
    <t>UC_1</t>
  </si>
  <si>
    <t>UC_2</t>
  </si>
  <si>
    <t>UC_3</t>
  </si>
  <si>
    <t>UC_4</t>
  </si>
  <si>
    <t>UC_5</t>
  </si>
  <si>
    <t>UC_6</t>
  </si>
  <si>
    <t>UC_7</t>
  </si>
  <si>
    <t>UC_8</t>
  </si>
  <si>
    <t>UC_9</t>
  </si>
  <si>
    <t>UC_10</t>
  </si>
  <si>
    <t>NG_1</t>
  </si>
  <si>
    <t>NG_2</t>
  </si>
  <si>
    <t>NG_3</t>
  </si>
  <si>
    <t>NG_6</t>
  </si>
  <si>
    <t>NG_7</t>
  </si>
  <si>
    <t>NG_8</t>
  </si>
  <si>
    <t>hsa-let-7a-5p</t>
  </si>
  <si>
    <t>hsa-let-7b-5p</t>
  </si>
  <si>
    <t>hsa-let-7f-5p</t>
  </si>
  <si>
    <t>hsa-miR-30a-5p</t>
  </si>
  <si>
    <t>hsa-let-7c-5p</t>
  </si>
  <si>
    <t>hsa-miR-26a-5p</t>
  </si>
  <si>
    <t>hsa-miR-10b-5p</t>
  </si>
  <si>
    <t>hsa-miR-26b-5p</t>
  </si>
  <si>
    <t>hsa-miR-204-5p</t>
  </si>
  <si>
    <t>hsa-miR-16-5p</t>
  </si>
  <si>
    <t>hsa-miR-21-5p</t>
  </si>
  <si>
    <t>hsa-miR-192-5p</t>
  </si>
  <si>
    <t>hsa-miR-191-5p</t>
  </si>
  <si>
    <t>hsa-let-7i-5p</t>
  </si>
  <si>
    <t>hsa-miR-27b-3p</t>
  </si>
  <si>
    <t>hsa-miR-29c-3p</t>
  </si>
  <si>
    <t>hsa-miR-23b-3p</t>
  </si>
  <si>
    <t>hsa-miR-29a-3p</t>
  </si>
  <si>
    <t>hsa-let-7g-5p</t>
  </si>
  <si>
    <t>hsa-miR-29b-3p</t>
  </si>
  <si>
    <t>hsa-miR-101-3p</t>
  </si>
  <si>
    <t>hsa-miR-24-3p</t>
  </si>
  <si>
    <t>hsa-miR-320a-3p</t>
  </si>
  <si>
    <t>hsa-miR-99a-5p</t>
  </si>
  <si>
    <t>hsa-miR-23a-3p</t>
  </si>
  <si>
    <t>hsa-miR-22-3p</t>
  </si>
  <si>
    <t>hsa-miR-181a-5p</t>
  </si>
  <si>
    <t>hsa-miR-126-3p</t>
  </si>
  <si>
    <t>hsa-miR-27a-3p</t>
  </si>
  <si>
    <t>hsa-miR-130a-3p</t>
  </si>
  <si>
    <t>hsa-miR-195-5p</t>
  </si>
  <si>
    <t>hsa-miR-199a-3p</t>
  </si>
  <si>
    <t>hsa-miR-199b-3p</t>
  </si>
  <si>
    <t>hsa-miR-143-3p</t>
  </si>
  <si>
    <t>hsa-miR-15a-5p</t>
  </si>
  <si>
    <t>hsa-miR-12136</t>
  </si>
  <si>
    <t>Raw mRNA counts</t>
  </si>
  <si>
    <t>HFD_25</t>
  </si>
  <si>
    <t>HFD_29</t>
  </si>
  <si>
    <t>HFD_31</t>
  </si>
  <si>
    <t>HFD_32</t>
  </si>
  <si>
    <t>HFD_30</t>
  </si>
  <si>
    <t>HFD_755B</t>
  </si>
  <si>
    <t>HFD_123D</t>
  </si>
  <si>
    <t>HFD_847</t>
  </si>
  <si>
    <t>HFD_64</t>
  </si>
  <si>
    <t>HFD_93B</t>
  </si>
  <si>
    <t>UC_25</t>
  </si>
  <si>
    <t>UC_29</t>
  </si>
  <si>
    <t>UC_31</t>
  </si>
  <si>
    <t>UC_32</t>
  </si>
  <si>
    <t>UC_30</t>
  </si>
  <si>
    <t>UC_755B</t>
  </si>
  <si>
    <t>UC_123D</t>
  </si>
  <si>
    <t>UC_847</t>
  </si>
  <si>
    <t>UC_64</t>
  </si>
  <si>
    <t>UC_93B</t>
  </si>
  <si>
    <t>NG_755B</t>
  </si>
  <si>
    <t>NG_123D</t>
  </si>
  <si>
    <t>NG_847</t>
  </si>
  <si>
    <t>NG_25</t>
  </si>
  <si>
    <t>NG_29</t>
  </si>
  <si>
    <t>NG_31</t>
  </si>
  <si>
    <t xml:space="preserve">ENSG00000010932 </t>
  </si>
  <si>
    <t xml:space="preserve">ENSG00000070915 </t>
  </si>
  <si>
    <t xml:space="preserve">ENSG00000074803 </t>
  </si>
  <si>
    <t xml:space="preserve">ENSG00000086991 </t>
  </si>
  <si>
    <t xml:space="preserve">ENSG00000100253 </t>
  </si>
  <si>
    <t xml:space="preserve">ENSG00000112499 </t>
  </si>
  <si>
    <t xml:space="preserve">ENSG00000113946 </t>
  </si>
  <si>
    <t xml:space="preserve">ENSG00000116218 </t>
  </si>
  <si>
    <t xml:space="preserve">ENSG00000124564 </t>
  </si>
  <si>
    <t xml:space="preserve">ENSG00000144035 </t>
  </si>
  <si>
    <t xml:space="preserve">ENSG00000144214 </t>
  </si>
  <si>
    <t xml:space="preserve">ENSG00000147003 </t>
  </si>
  <si>
    <t xml:space="preserve">ENSG00000147614 </t>
  </si>
  <si>
    <t xml:space="preserve">ENSG00000150201 </t>
  </si>
  <si>
    <t xml:space="preserve">ENSG00000151704 </t>
  </si>
  <si>
    <t xml:space="preserve">ENSG00000158089 </t>
  </si>
  <si>
    <t xml:space="preserve">ENSG00000158296 </t>
  </si>
  <si>
    <t xml:space="preserve">ENSG00000160801 </t>
  </si>
  <si>
    <t xml:space="preserve">ENSG00000162366 </t>
  </si>
  <si>
    <t xml:space="preserve">ENSG00000164325 </t>
  </si>
  <si>
    <t xml:space="preserve">ENSG00000165685 </t>
  </si>
  <si>
    <t xml:space="preserve">ENSG00000166589 </t>
  </si>
  <si>
    <t xml:space="preserve">ENSG00000169344 </t>
  </si>
  <si>
    <t xml:space="preserve">ENSG00000179023 </t>
  </si>
  <si>
    <t xml:space="preserve">ENSG00000197891 </t>
  </si>
  <si>
    <t xml:space="preserve">ENSG00000197901 </t>
  </si>
  <si>
    <t xml:space="preserve">ENSG00000198398 </t>
  </si>
  <si>
    <t xml:space="preserve">ENSG00000204511 </t>
  </si>
  <si>
    <t xml:space="preserve">ENSG00000205795 </t>
  </si>
  <si>
    <t xml:space="preserve">ENSG00000241119 </t>
  </si>
  <si>
    <t xml:space="preserve">ENSG00000272398 </t>
  </si>
  <si>
    <t>mean normalized counts</t>
  </si>
  <si>
    <t>normalized counts</t>
  </si>
  <si>
    <t>HFD</t>
  </si>
  <si>
    <t>UC</t>
  </si>
  <si>
    <t>UC-HFD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</si>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</sst>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" fillId="0" borderId="6" xfId="0" applyFont="1" applyBorder="1"/>
    <xf numFmtId="0" fontId="1" fillId="0" borderId="10" xfId="0" applyFont="1" applyBorder="1"/>
    <xf numFmtId="0" fontId="0" fillId="0" borderId="10" xfId="0" applyBorder="1"/>
    <xf numFmtId="0" fontId="0" fillId="2" borderId="10" xfId="0" applyFill="1" applyBorder="1"/>
    <xf numFmtId="0" fontId="0" fillId="3" borderId="10" xfId="0" applyFill="1" applyBorder="1"/>
    <xf numFmtId="1" fontId="0" fillId="0" borderId="10" xfId="0" applyNumberFormat="1" applyBorder="1"/>
    <xf numFmtId="1" fontId="0" fillId="0" borderId="0" xfId="0" applyNumberFormat="1"/>
    <xf numFmtId="1" fontId="1" fillId="0" borderId="10" xfId="0" applyNumberFormat="1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1" fillId="0" borderId="11" xfId="0" applyFont="1" applyBorder="1" applyAlignment="1"/>
    <xf numFmtId="0" fontId="0" fillId="0" borderId="11" xfId="0" applyBorder="1" applyAlignment="1"/>
  </cellXfs>
  <cellStyles count="1">
    <cellStyle name="Normal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2E602-5714-413D-85D6-3645E0387501}">
  <dimension ref="A1:AH94"/>
  <sheetViews>
    <sheetView tabSelected="1" workbookViewId="0">
      <selection sqref="A1:AA1"/>
    </sheetView>
  </sheetViews>
  <sheetFormatPr defaultRowHeight="14.4" x14ac:dyDescent="0.3"/>
  <cols>
    <col min="1" max="1" width="15" bestFit="1" customWidth="1"/>
    <col min="2" max="3" width="9.5546875" bestFit="1" customWidth="1"/>
  </cols>
  <sheetData>
    <row r="1" spans="1:27" ht="15" thickBot="1" x14ac:dyDescent="0.35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7"/>
    </row>
    <row r="2" spans="1:27" ht="15" thickBot="1" x14ac:dyDescent="0.35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7" t="s">
        <v>15</v>
      </c>
      <c r="P2" s="7" t="s">
        <v>16</v>
      </c>
      <c r="Q2" s="7" t="s">
        <v>17</v>
      </c>
      <c r="R2" s="7" t="s">
        <v>18</v>
      </c>
      <c r="S2" s="7" t="s">
        <v>19</v>
      </c>
      <c r="T2" s="7" t="s">
        <v>20</v>
      </c>
      <c r="U2" s="7" t="s">
        <v>21</v>
      </c>
      <c r="V2" s="7" t="s">
        <v>22</v>
      </c>
      <c r="W2" s="7" t="s">
        <v>23</v>
      </c>
      <c r="X2" s="7" t="s">
        <v>24</v>
      </c>
      <c r="Y2" s="7" t="s">
        <v>25</v>
      </c>
      <c r="Z2" s="7" t="s">
        <v>26</v>
      </c>
      <c r="AA2" s="7" t="s">
        <v>27</v>
      </c>
    </row>
    <row r="3" spans="1:27" x14ac:dyDescent="0.3">
      <c r="A3" t="s">
        <v>28</v>
      </c>
      <c r="B3" s="1">
        <v>87452</v>
      </c>
      <c r="C3">
        <v>53894</v>
      </c>
      <c r="D3">
        <v>23525</v>
      </c>
      <c r="E3">
        <v>27193</v>
      </c>
      <c r="F3">
        <v>45764</v>
      </c>
      <c r="G3">
        <v>59280</v>
      </c>
      <c r="H3">
        <v>58085</v>
      </c>
      <c r="I3">
        <v>65474</v>
      </c>
      <c r="J3">
        <v>39500</v>
      </c>
      <c r="K3" s="2">
        <v>38874</v>
      </c>
      <c r="L3" s="1">
        <v>324566</v>
      </c>
      <c r="M3">
        <v>248357</v>
      </c>
      <c r="N3">
        <v>57953</v>
      </c>
      <c r="O3">
        <v>38705</v>
      </c>
      <c r="P3">
        <v>105597</v>
      </c>
      <c r="Q3">
        <v>226430</v>
      </c>
      <c r="R3">
        <v>237799</v>
      </c>
      <c r="S3">
        <v>37413</v>
      </c>
      <c r="T3">
        <v>131427</v>
      </c>
      <c r="U3" s="2">
        <v>187614</v>
      </c>
      <c r="V3" s="1">
        <v>288642</v>
      </c>
      <c r="W3">
        <v>9019</v>
      </c>
      <c r="X3">
        <v>9485</v>
      </c>
      <c r="Y3">
        <v>179019</v>
      </c>
      <c r="Z3">
        <v>53599</v>
      </c>
      <c r="AA3" s="2">
        <v>41740</v>
      </c>
    </row>
    <row r="4" spans="1:27" x14ac:dyDescent="0.3">
      <c r="A4" t="s">
        <v>29</v>
      </c>
      <c r="B4" s="1">
        <v>90601</v>
      </c>
      <c r="C4">
        <v>48386</v>
      </c>
      <c r="D4">
        <v>21529</v>
      </c>
      <c r="E4">
        <v>32084</v>
      </c>
      <c r="F4">
        <v>78630</v>
      </c>
      <c r="G4">
        <v>56723</v>
      </c>
      <c r="H4">
        <v>56856</v>
      </c>
      <c r="I4">
        <v>63682</v>
      </c>
      <c r="J4">
        <v>53552</v>
      </c>
      <c r="K4" s="2">
        <v>42339</v>
      </c>
      <c r="L4" s="1">
        <v>311956</v>
      </c>
      <c r="M4">
        <v>226418</v>
      </c>
      <c r="N4">
        <v>44252</v>
      </c>
      <c r="O4">
        <v>35315</v>
      </c>
      <c r="P4">
        <v>120618</v>
      </c>
      <c r="Q4">
        <v>189057</v>
      </c>
      <c r="R4">
        <v>218242</v>
      </c>
      <c r="S4">
        <v>28710</v>
      </c>
      <c r="T4">
        <v>120661</v>
      </c>
      <c r="U4" s="2">
        <v>167501</v>
      </c>
      <c r="V4" s="1">
        <v>258005</v>
      </c>
      <c r="W4">
        <v>7282</v>
      </c>
      <c r="X4">
        <v>7555</v>
      </c>
      <c r="Y4">
        <v>158500</v>
      </c>
      <c r="Z4">
        <v>45219</v>
      </c>
      <c r="AA4" s="2">
        <v>38073</v>
      </c>
    </row>
    <row r="5" spans="1:27" x14ac:dyDescent="0.3">
      <c r="A5" t="s">
        <v>30</v>
      </c>
      <c r="B5" s="1">
        <v>32110</v>
      </c>
      <c r="C5">
        <v>28780</v>
      </c>
      <c r="D5">
        <v>12338</v>
      </c>
      <c r="E5">
        <v>9358</v>
      </c>
      <c r="F5">
        <v>9888</v>
      </c>
      <c r="G5">
        <v>20608</v>
      </c>
      <c r="H5">
        <v>22168</v>
      </c>
      <c r="I5">
        <v>28250</v>
      </c>
      <c r="J5">
        <v>15151</v>
      </c>
      <c r="K5" s="2">
        <v>14226</v>
      </c>
      <c r="L5" s="1">
        <v>133926</v>
      </c>
      <c r="M5">
        <v>141554</v>
      </c>
      <c r="N5">
        <v>37090</v>
      </c>
      <c r="O5">
        <v>17923</v>
      </c>
      <c r="P5">
        <v>45021</v>
      </c>
      <c r="Q5">
        <v>98256</v>
      </c>
      <c r="R5">
        <v>94874</v>
      </c>
      <c r="S5">
        <v>19594</v>
      </c>
      <c r="T5">
        <v>72171</v>
      </c>
      <c r="U5" s="2">
        <v>97870</v>
      </c>
      <c r="V5" s="1">
        <v>118733</v>
      </c>
      <c r="W5">
        <v>4957</v>
      </c>
      <c r="X5">
        <v>5259</v>
      </c>
      <c r="Y5">
        <v>74666</v>
      </c>
      <c r="Z5">
        <v>29886</v>
      </c>
      <c r="AA5" s="2">
        <v>20439</v>
      </c>
    </row>
    <row r="6" spans="1:27" x14ac:dyDescent="0.3">
      <c r="A6" t="s">
        <v>31</v>
      </c>
      <c r="B6" s="1">
        <v>22678</v>
      </c>
      <c r="C6">
        <v>22240</v>
      </c>
      <c r="D6">
        <v>19382</v>
      </c>
      <c r="E6">
        <v>9120</v>
      </c>
      <c r="F6">
        <v>7686</v>
      </c>
      <c r="G6">
        <v>15084</v>
      </c>
      <c r="H6">
        <v>17387</v>
      </c>
      <c r="I6">
        <v>16580</v>
      </c>
      <c r="J6">
        <v>11966</v>
      </c>
      <c r="K6" s="2">
        <v>11406</v>
      </c>
      <c r="L6" s="1">
        <v>103325</v>
      </c>
      <c r="M6">
        <v>108186</v>
      </c>
      <c r="N6">
        <v>50973</v>
      </c>
      <c r="O6">
        <v>16495</v>
      </c>
      <c r="P6">
        <v>44384</v>
      </c>
      <c r="Q6">
        <v>104485</v>
      </c>
      <c r="R6">
        <v>80483</v>
      </c>
      <c r="S6">
        <v>12405</v>
      </c>
      <c r="T6">
        <v>54741</v>
      </c>
      <c r="U6" s="2">
        <v>92415</v>
      </c>
      <c r="V6" s="1">
        <v>97219</v>
      </c>
      <c r="W6">
        <v>3710</v>
      </c>
      <c r="X6">
        <v>4722</v>
      </c>
      <c r="Y6">
        <v>62590</v>
      </c>
      <c r="Z6">
        <v>22844</v>
      </c>
      <c r="AA6" s="2">
        <v>16526</v>
      </c>
    </row>
    <row r="7" spans="1:27" x14ac:dyDescent="0.3">
      <c r="A7" t="s">
        <v>32</v>
      </c>
      <c r="B7" s="1">
        <v>24210</v>
      </c>
      <c r="C7">
        <v>12336</v>
      </c>
      <c r="D7">
        <v>8216</v>
      </c>
      <c r="E7">
        <v>8340</v>
      </c>
      <c r="F7">
        <v>9659</v>
      </c>
      <c r="G7">
        <v>15440</v>
      </c>
      <c r="H7">
        <v>14262</v>
      </c>
      <c r="I7">
        <v>18726</v>
      </c>
      <c r="J7">
        <v>14319</v>
      </c>
      <c r="K7" s="2">
        <v>13691</v>
      </c>
      <c r="L7" s="1">
        <v>74027</v>
      </c>
      <c r="M7">
        <v>54490</v>
      </c>
      <c r="N7">
        <v>14236</v>
      </c>
      <c r="O7">
        <v>9552</v>
      </c>
      <c r="P7">
        <v>21399</v>
      </c>
      <c r="Q7">
        <v>42674</v>
      </c>
      <c r="R7">
        <v>56061</v>
      </c>
      <c r="S7">
        <v>7479</v>
      </c>
      <c r="T7">
        <v>27891</v>
      </c>
      <c r="U7" s="2">
        <v>47300</v>
      </c>
      <c r="V7" s="1">
        <v>63082</v>
      </c>
      <c r="W7">
        <v>1758</v>
      </c>
      <c r="X7">
        <v>2073</v>
      </c>
      <c r="Y7">
        <v>37971</v>
      </c>
      <c r="Z7">
        <v>11571</v>
      </c>
      <c r="AA7" s="2">
        <v>10089</v>
      </c>
    </row>
    <row r="8" spans="1:27" x14ac:dyDescent="0.3">
      <c r="A8" t="s">
        <v>33</v>
      </c>
      <c r="B8" s="1">
        <v>10761</v>
      </c>
      <c r="C8">
        <v>10471</v>
      </c>
      <c r="D8">
        <v>5836</v>
      </c>
      <c r="E8">
        <v>3189</v>
      </c>
      <c r="F8">
        <v>3573</v>
      </c>
      <c r="G8">
        <v>5213</v>
      </c>
      <c r="H8">
        <v>8587</v>
      </c>
      <c r="I8">
        <v>6901</v>
      </c>
      <c r="J8">
        <v>4419</v>
      </c>
      <c r="K8" s="2">
        <v>3633</v>
      </c>
      <c r="L8" s="1">
        <v>67174</v>
      </c>
      <c r="M8">
        <v>52264</v>
      </c>
      <c r="N8">
        <v>19283</v>
      </c>
      <c r="O8">
        <v>6919</v>
      </c>
      <c r="P8">
        <v>22071</v>
      </c>
      <c r="Q8">
        <v>44273</v>
      </c>
      <c r="R8">
        <v>39762</v>
      </c>
      <c r="S8">
        <v>6221</v>
      </c>
      <c r="T8">
        <v>29736</v>
      </c>
      <c r="U8" s="2">
        <v>36726</v>
      </c>
      <c r="V8" s="1">
        <v>51148</v>
      </c>
      <c r="W8">
        <v>1911</v>
      </c>
      <c r="X8">
        <v>2087</v>
      </c>
      <c r="Y8">
        <v>31856</v>
      </c>
      <c r="Z8">
        <v>11310</v>
      </c>
      <c r="AA8" s="2">
        <v>7519</v>
      </c>
    </row>
    <row r="9" spans="1:27" x14ac:dyDescent="0.3">
      <c r="A9" t="s">
        <v>34</v>
      </c>
      <c r="B9" s="1">
        <v>10581</v>
      </c>
      <c r="C9">
        <v>9703</v>
      </c>
      <c r="D9">
        <v>6063</v>
      </c>
      <c r="E9">
        <v>6050</v>
      </c>
      <c r="F9">
        <v>5140</v>
      </c>
      <c r="G9">
        <v>6731</v>
      </c>
      <c r="H9">
        <v>8004</v>
      </c>
      <c r="I9">
        <v>8997</v>
      </c>
      <c r="J9">
        <v>8052</v>
      </c>
      <c r="K9" s="2">
        <v>6135</v>
      </c>
      <c r="L9" s="1">
        <v>56736</v>
      </c>
      <c r="M9">
        <v>48656</v>
      </c>
      <c r="N9">
        <v>14063</v>
      </c>
      <c r="O9">
        <v>9378</v>
      </c>
      <c r="P9">
        <v>27272</v>
      </c>
      <c r="Q9">
        <v>31538</v>
      </c>
      <c r="R9">
        <v>36798</v>
      </c>
      <c r="S9">
        <v>4615</v>
      </c>
      <c r="T9">
        <v>35706</v>
      </c>
      <c r="U9" s="2">
        <v>34079</v>
      </c>
      <c r="V9" s="1">
        <v>43013</v>
      </c>
      <c r="W9">
        <v>1553</v>
      </c>
      <c r="X9">
        <v>1674</v>
      </c>
      <c r="Y9">
        <v>25424</v>
      </c>
      <c r="Z9">
        <v>9700</v>
      </c>
      <c r="AA9" s="2">
        <v>7724</v>
      </c>
    </row>
    <row r="10" spans="1:27" x14ac:dyDescent="0.3">
      <c r="A10" t="s">
        <v>35</v>
      </c>
      <c r="B10" s="1">
        <v>6536</v>
      </c>
      <c r="C10">
        <v>6718</v>
      </c>
      <c r="D10">
        <v>2932</v>
      </c>
      <c r="E10">
        <v>2112</v>
      </c>
      <c r="F10">
        <v>2222</v>
      </c>
      <c r="G10">
        <v>3123</v>
      </c>
      <c r="H10">
        <v>4994</v>
      </c>
      <c r="I10">
        <v>5187</v>
      </c>
      <c r="J10">
        <v>2886</v>
      </c>
      <c r="K10" s="2">
        <v>2792</v>
      </c>
      <c r="L10" s="1">
        <v>40626</v>
      </c>
      <c r="M10">
        <v>34605</v>
      </c>
      <c r="N10">
        <v>14720</v>
      </c>
      <c r="O10">
        <v>5245</v>
      </c>
      <c r="P10">
        <v>14784</v>
      </c>
      <c r="Q10">
        <v>23051</v>
      </c>
      <c r="R10">
        <v>26628</v>
      </c>
      <c r="S10">
        <v>4058</v>
      </c>
      <c r="T10">
        <v>19109</v>
      </c>
      <c r="U10" s="2">
        <v>26322</v>
      </c>
      <c r="V10" s="1">
        <v>30405</v>
      </c>
      <c r="W10">
        <v>1074</v>
      </c>
      <c r="X10">
        <v>1177</v>
      </c>
      <c r="Y10">
        <v>18199</v>
      </c>
      <c r="Z10">
        <v>7068</v>
      </c>
      <c r="AA10" s="2">
        <v>4814</v>
      </c>
    </row>
    <row r="11" spans="1:27" x14ac:dyDescent="0.3">
      <c r="A11" t="s">
        <v>36</v>
      </c>
      <c r="B11" s="1">
        <v>5665</v>
      </c>
      <c r="C11">
        <v>6442</v>
      </c>
      <c r="D11">
        <v>1352</v>
      </c>
      <c r="E11">
        <v>4415</v>
      </c>
      <c r="F11">
        <v>3820</v>
      </c>
      <c r="G11">
        <v>4595</v>
      </c>
      <c r="H11">
        <v>4403</v>
      </c>
      <c r="I11">
        <v>6431</v>
      </c>
      <c r="J11">
        <v>5879</v>
      </c>
      <c r="K11" s="2">
        <v>7450</v>
      </c>
      <c r="L11" s="1">
        <v>25981</v>
      </c>
      <c r="M11">
        <v>35993</v>
      </c>
      <c r="N11">
        <v>3723</v>
      </c>
      <c r="O11">
        <v>5711</v>
      </c>
      <c r="P11">
        <v>12023</v>
      </c>
      <c r="Q11">
        <v>20630</v>
      </c>
      <c r="R11">
        <v>22317</v>
      </c>
      <c r="S11">
        <v>2993</v>
      </c>
      <c r="T11">
        <v>23724</v>
      </c>
      <c r="U11" s="2">
        <v>25201</v>
      </c>
      <c r="V11" s="1">
        <v>24164</v>
      </c>
      <c r="W11">
        <v>1032</v>
      </c>
      <c r="X11">
        <v>916</v>
      </c>
      <c r="Y11">
        <v>14299</v>
      </c>
      <c r="Z11">
        <v>6139</v>
      </c>
      <c r="AA11" s="2">
        <v>5470</v>
      </c>
    </row>
    <row r="12" spans="1:27" x14ac:dyDescent="0.3">
      <c r="A12" t="s">
        <v>37</v>
      </c>
      <c r="B12" s="1">
        <v>5017</v>
      </c>
      <c r="C12">
        <v>5831</v>
      </c>
      <c r="D12">
        <v>2462</v>
      </c>
      <c r="E12">
        <v>1753</v>
      </c>
      <c r="F12">
        <v>1859</v>
      </c>
      <c r="G12">
        <v>2208</v>
      </c>
      <c r="H12">
        <v>3930</v>
      </c>
      <c r="I12">
        <v>3521</v>
      </c>
      <c r="J12">
        <v>2296</v>
      </c>
      <c r="K12" s="2">
        <v>2357</v>
      </c>
      <c r="L12" s="1">
        <v>33805</v>
      </c>
      <c r="M12">
        <v>31631</v>
      </c>
      <c r="N12">
        <v>8013</v>
      </c>
      <c r="O12">
        <v>3604</v>
      </c>
      <c r="P12">
        <v>11563</v>
      </c>
      <c r="Q12">
        <v>17092</v>
      </c>
      <c r="R12">
        <v>20086</v>
      </c>
      <c r="S12">
        <v>2993</v>
      </c>
      <c r="T12">
        <v>14624</v>
      </c>
      <c r="U12" s="2">
        <v>20267</v>
      </c>
      <c r="V12" s="1">
        <v>23685</v>
      </c>
      <c r="W12">
        <v>847</v>
      </c>
      <c r="X12">
        <v>927</v>
      </c>
      <c r="Y12">
        <v>13804</v>
      </c>
      <c r="Z12">
        <v>6033</v>
      </c>
      <c r="AA12" s="2">
        <v>3593</v>
      </c>
    </row>
    <row r="13" spans="1:27" x14ac:dyDescent="0.3">
      <c r="A13" t="s">
        <v>38</v>
      </c>
      <c r="B13" s="1">
        <v>4312</v>
      </c>
      <c r="C13">
        <v>4175</v>
      </c>
      <c r="D13">
        <v>3075</v>
      </c>
      <c r="E13">
        <v>1379</v>
      </c>
      <c r="F13">
        <v>946</v>
      </c>
      <c r="G13">
        <v>2066</v>
      </c>
      <c r="H13">
        <v>3097</v>
      </c>
      <c r="I13">
        <v>3354</v>
      </c>
      <c r="J13">
        <v>2391</v>
      </c>
      <c r="K13" s="2">
        <v>1967</v>
      </c>
      <c r="L13" s="1">
        <v>22267</v>
      </c>
      <c r="M13">
        <v>18953</v>
      </c>
      <c r="N13">
        <v>12548</v>
      </c>
      <c r="O13">
        <v>3114</v>
      </c>
      <c r="P13">
        <v>7120</v>
      </c>
      <c r="Q13">
        <v>12338</v>
      </c>
      <c r="R13">
        <v>18138</v>
      </c>
      <c r="S13">
        <v>2560</v>
      </c>
      <c r="T13">
        <v>9905</v>
      </c>
      <c r="U13" s="2">
        <v>20506</v>
      </c>
      <c r="V13" s="1">
        <v>18442</v>
      </c>
      <c r="W13">
        <v>781</v>
      </c>
      <c r="X13">
        <v>851</v>
      </c>
      <c r="Y13">
        <v>10775</v>
      </c>
      <c r="Z13">
        <v>4598</v>
      </c>
      <c r="AA13" s="2">
        <v>3239</v>
      </c>
    </row>
    <row r="14" spans="1:27" x14ac:dyDescent="0.3">
      <c r="A14" t="s">
        <v>39</v>
      </c>
      <c r="B14" s="1">
        <v>3424</v>
      </c>
      <c r="C14">
        <v>2333</v>
      </c>
      <c r="D14">
        <v>2975</v>
      </c>
      <c r="E14">
        <v>1675</v>
      </c>
      <c r="F14">
        <v>782</v>
      </c>
      <c r="G14">
        <v>1583</v>
      </c>
      <c r="H14">
        <v>2539</v>
      </c>
      <c r="I14">
        <v>3950</v>
      </c>
      <c r="J14">
        <v>2604</v>
      </c>
      <c r="K14" s="2">
        <v>4257</v>
      </c>
      <c r="L14" s="1">
        <v>14943</v>
      </c>
      <c r="M14">
        <v>8685</v>
      </c>
      <c r="N14">
        <v>10240</v>
      </c>
      <c r="O14">
        <v>2533</v>
      </c>
      <c r="P14">
        <v>3674</v>
      </c>
      <c r="Q14">
        <v>8611</v>
      </c>
      <c r="R14">
        <v>25137</v>
      </c>
      <c r="S14">
        <v>1346</v>
      </c>
      <c r="T14">
        <v>10130</v>
      </c>
      <c r="U14" s="2">
        <v>40049</v>
      </c>
      <c r="V14" s="1">
        <v>18198</v>
      </c>
      <c r="W14">
        <v>355</v>
      </c>
      <c r="X14">
        <v>455</v>
      </c>
      <c r="Y14">
        <v>9300</v>
      </c>
      <c r="Z14">
        <v>2515</v>
      </c>
      <c r="AA14" s="2">
        <v>4698</v>
      </c>
    </row>
    <row r="15" spans="1:27" x14ac:dyDescent="0.3">
      <c r="A15" t="s">
        <v>40</v>
      </c>
      <c r="B15" s="1">
        <v>3733</v>
      </c>
      <c r="C15">
        <v>2765</v>
      </c>
      <c r="D15">
        <v>2105</v>
      </c>
      <c r="E15">
        <v>2912</v>
      </c>
      <c r="F15">
        <v>2621</v>
      </c>
      <c r="G15">
        <v>2559</v>
      </c>
      <c r="H15">
        <v>2738</v>
      </c>
      <c r="I15">
        <v>4965</v>
      </c>
      <c r="J15">
        <v>4430</v>
      </c>
      <c r="K15" s="2">
        <v>4461</v>
      </c>
      <c r="L15" s="1">
        <v>18903</v>
      </c>
      <c r="M15">
        <v>12780</v>
      </c>
      <c r="N15">
        <v>5731</v>
      </c>
      <c r="O15">
        <v>4146</v>
      </c>
      <c r="P15">
        <v>7363</v>
      </c>
      <c r="Q15">
        <v>10332</v>
      </c>
      <c r="R15">
        <v>13296</v>
      </c>
      <c r="S15">
        <v>2027</v>
      </c>
      <c r="T15">
        <v>16719</v>
      </c>
      <c r="U15" s="2">
        <v>21682</v>
      </c>
      <c r="V15" s="1">
        <v>15015</v>
      </c>
      <c r="W15">
        <v>352</v>
      </c>
      <c r="X15">
        <v>500</v>
      </c>
      <c r="Y15">
        <v>8989</v>
      </c>
      <c r="Z15">
        <v>2718</v>
      </c>
      <c r="AA15" s="2">
        <v>4194</v>
      </c>
    </row>
    <row r="16" spans="1:27" x14ac:dyDescent="0.3">
      <c r="A16" t="s">
        <v>41</v>
      </c>
      <c r="B16" s="1">
        <v>4069</v>
      </c>
      <c r="C16">
        <v>3223</v>
      </c>
      <c r="D16">
        <v>1559</v>
      </c>
      <c r="E16">
        <v>1329</v>
      </c>
      <c r="F16">
        <v>4362</v>
      </c>
      <c r="G16">
        <v>2651</v>
      </c>
      <c r="H16">
        <v>2934</v>
      </c>
      <c r="I16">
        <v>2575</v>
      </c>
      <c r="J16">
        <v>1934</v>
      </c>
      <c r="K16" s="2">
        <v>1584</v>
      </c>
      <c r="L16" s="1">
        <v>16562</v>
      </c>
      <c r="M16">
        <v>16262</v>
      </c>
      <c r="N16">
        <v>4026</v>
      </c>
      <c r="O16">
        <v>1929</v>
      </c>
      <c r="P16">
        <v>9109</v>
      </c>
      <c r="Q16">
        <v>12632</v>
      </c>
      <c r="R16">
        <v>11432</v>
      </c>
      <c r="S16">
        <v>1784</v>
      </c>
      <c r="T16">
        <v>6941</v>
      </c>
      <c r="U16" s="2">
        <v>10995</v>
      </c>
      <c r="V16" s="1">
        <v>14918</v>
      </c>
      <c r="W16">
        <v>622</v>
      </c>
      <c r="X16">
        <v>602</v>
      </c>
      <c r="Y16">
        <v>9340</v>
      </c>
      <c r="Z16">
        <v>3437</v>
      </c>
      <c r="AA16" s="2">
        <v>2476</v>
      </c>
    </row>
    <row r="17" spans="1:27" x14ac:dyDescent="0.3">
      <c r="A17" t="s">
        <v>42</v>
      </c>
      <c r="B17" s="1">
        <v>2412</v>
      </c>
      <c r="C17">
        <v>2025</v>
      </c>
      <c r="D17">
        <v>732</v>
      </c>
      <c r="E17">
        <v>759</v>
      </c>
      <c r="F17">
        <v>844</v>
      </c>
      <c r="G17">
        <v>1157</v>
      </c>
      <c r="H17">
        <v>1886</v>
      </c>
      <c r="I17">
        <v>1817</v>
      </c>
      <c r="J17">
        <v>1087</v>
      </c>
      <c r="K17" s="2">
        <v>1302</v>
      </c>
      <c r="L17" s="1">
        <v>11108</v>
      </c>
      <c r="M17">
        <v>9839</v>
      </c>
      <c r="N17">
        <v>3189</v>
      </c>
      <c r="O17">
        <v>1351</v>
      </c>
      <c r="P17">
        <v>3493</v>
      </c>
      <c r="Q17">
        <v>9468</v>
      </c>
      <c r="R17">
        <v>10817</v>
      </c>
      <c r="S17">
        <v>1179</v>
      </c>
      <c r="T17">
        <v>5204</v>
      </c>
      <c r="U17" s="2">
        <v>11766</v>
      </c>
      <c r="V17" s="1">
        <v>11557</v>
      </c>
      <c r="W17">
        <v>371</v>
      </c>
      <c r="X17">
        <v>392</v>
      </c>
      <c r="Y17">
        <v>7079</v>
      </c>
      <c r="Z17">
        <v>2208</v>
      </c>
      <c r="AA17" s="2">
        <v>2059</v>
      </c>
    </row>
    <row r="18" spans="1:27" x14ac:dyDescent="0.3">
      <c r="A18" t="s">
        <v>43</v>
      </c>
      <c r="B18" s="1">
        <v>1593</v>
      </c>
      <c r="C18">
        <v>2520</v>
      </c>
      <c r="D18">
        <v>2985</v>
      </c>
      <c r="E18">
        <v>625</v>
      </c>
      <c r="F18">
        <v>326</v>
      </c>
      <c r="G18">
        <v>665</v>
      </c>
      <c r="H18">
        <v>1306</v>
      </c>
      <c r="I18">
        <v>1311</v>
      </c>
      <c r="J18">
        <v>829</v>
      </c>
      <c r="K18" s="2">
        <v>545</v>
      </c>
      <c r="L18" s="1">
        <v>9374</v>
      </c>
      <c r="M18">
        <v>8779</v>
      </c>
      <c r="N18">
        <v>12602</v>
      </c>
      <c r="O18">
        <v>1266</v>
      </c>
      <c r="P18">
        <v>3435</v>
      </c>
      <c r="Q18">
        <v>6838</v>
      </c>
      <c r="R18">
        <v>6039</v>
      </c>
      <c r="S18">
        <v>1414</v>
      </c>
      <c r="T18">
        <v>5932</v>
      </c>
      <c r="U18" s="2">
        <v>7705</v>
      </c>
      <c r="V18" s="1">
        <v>7688</v>
      </c>
      <c r="W18">
        <v>388</v>
      </c>
      <c r="X18">
        <v>555</v>
      </c>
      <c r="Y18">
        <v>4722</v>
      </c>
      <c r="Z18">
        <v>2558</v>
      </c>
      <c r="AA18" s="2">
        <v>1430</v>
      </c>
    </row>
    <row r="19" spans="1:27" x14ac:dyDescent="0.3">
      <c r="A19" t="s">
        <v>44</v>
      </c>
      <c r="B19" s="1">
        <v>1744</v>
      </c>
      <c r="C19">
        <v>919</v>
      </c>
      <c r="D19">
        <v>794</v>
      </c>
      <c r="E19">
        <v>621</v>
      </c>
      <c r="F19">
        <v>925</v>
      </c>
      <c r="G19">
        <v>1084</v>
      </c>
      <c r="H19">
        <v>1371</v>
      </c>
      <c r="I19">
        <v>1447</v>
      </c>
      <c r="J19">
        <v>1049</v>
      </c>
      <c r="K19" s="2">
        <v>1113</v>
      </c>
      <c r="L19" s="1">
        <v>7890</v>
      </c>
      <c r="M19">
        <v>4125</v>
      </c>
      <c r="N19">
        <v>1993</v>
      </c>
      <c r="O19">
        <v>951</v>
      </c>
      <c r="P19">
        <v>2200</v>
      </c>
      <c r="Q19">
        <v>7024</v>
      </c>
      <c r="R19">
        <v>6981</v>
      </c>
      <c r="S19">
        <v>850</v>
      </c>
      <c r="T19">
        <v>3830</v>
      </c>
      <c r="U19" s="2">
        <v>7818</v>
      </c>
      <c r="V19" s="1">
        <v>7631</v>
      </c>
      <c r="W19">
        <v>167</v>
      </c>
      <c r="X19">
        <v>212</v>
      </c>
      <c r="Y19">
        <v>4750</v>
      </c>
      <c r="Z19">
        <v>1035</v>
      </c>
      <c r="AA19" s="2">
        <v>1337</v>
      </c>
    </row>
    <row r="20" spans="1:27" x14ac:dyDescent="0.3">
      <c r="A20" t="s">
        <v>45</v>
      </c>
      <c r="B20" s="1">
        <v>1131</v>
      </c>
      <c r="C20">
        <v>1771</v>
      </c>
      <c r="D20">
        <v>3456</v>
      </c>
      <c r="E20">
        <v>489</v>
      </c>
      <c r="F20">
        <v>704</v>
      </c>
      <c r="G20">
        <v>491</v>
      </c>
      <c r="H20">
        <v>883</v>
      </c>
      <c r="I20">
        <v>889</v>
      </c>
      <c r="J20">
        <v>542</v>
      </c>
      <c r="K20" s="2">
        <v>590</v>
      </c>
      <c r="L20" s="1">
        <v>6786</v>
      </c>
      <c r="M20">
        <v>5675</v>
      </c>
      <c r="N20">
        <v>9415</v>
      </c>
      <c r="O20">
        <v>866</v>
      </c>
      <c r="P20">
        <v>3120</v>
      </c>
      <c r="Q20">
        <v>3560</v>
      </c>
      <c r="R20">
        <v>5187</v>
      </c>
      <c r="S20">
        <v>739</v>
      </c>
      <c r="T20">
        <v>3629</v>
      </c>
      <c r="U20" s="2">
        <v>6041</v>
      </c>
      <c r="V20" s="1">
        <v>5463</v>
      </c>
      <c r="W20">
        <v>296</v>
      </c>
      <c r="X20">
        <v>435</v>
      </c>
      <c r="Y20">
        <v>3136</v>
      </c>
      <c r="Z20">
        <v>1861</v>
      </c>
      <c r="AA20" s="2">
        <v>964</v>
      </c>
    </row>
    <row r="21" spans="1:27" x14ac:dyDescent="0.3">
      <c r="A21" t="s">
        <v>46</v>
      </c>
      <c r="B21" s="1">
        <v>1367</v>
      </c>
      <c r="C21">
        <v>1490</v>
      </c>
      <c r="D21">
        <v>804</v>
      </c>
      <c r="E21">
        <v>579</v>
      </c>
      <c r="F21">
        <v>1582</v>
      </c>
      <c r="G21">
        <v>836</v>
      </c>
      <c r="H21">
        <v>918</v>
      </c>
      <c r="I21">
        <v>1228</v>
      </c>
      <c r="J21">
        <v>822</v>
      </c>
      <c r="K21" s="2">
        <v>800</v>
      </c>
      <c r="L21" s="1">
        <v>6329</v>
      </c>
      <c r="M21">
        <v>7109</v>
      </c>
      <c r="N21">
        <v>2420</v>
      </c>
      <c r="O21">
        <v>931</v>
      </c>
      <c r="P21">
        <v>3852</v>
      </c>
      <c r="Q21">
        <v>4305</v>
      </c>
      <c r="R21">
        <v>4278</v>
      </c>
      <c r="S21">
        <v>974</v>
      </c>
      <c r="T21">
        <v>4075</v>
      </c>
      <c r="U21" s="2">
        <v>4620</v>
      </c>
      <c r="V21" s="1">
        <v>5297</v>
      </c>
      <c r="W21">
        <v>265</v>
      </c>
      <c r="X21">
        <v>236</v>
      </c>
      <c r="Y21">
        <v>3094</v>
      </c>
      <c r="Z21">
        <v>1530</v>
      </c>
      <c r="AA21" s="2">
        <v>1008</v>
      </c>
    </row>
    <row r="22" spans="1:27" x14ac:dyDescent="0.3">
      <c r="A22" t="s">
        <v>47</v>
      </c>
      <c r="B22" s="1">
        <v>699</v>
      </c>
      <c r="C22">
        <v>999</v>
      </c>
      <c r="D22">
        <v>685</v>
      </c>
      <c r="E22">
        <v>239</v>
      </c>
      <c r="F22">
        <v>209</v>
      </c>
      <c r="G22">
        <v>298</v>
      </c>
      <c r="H22">
        <v>549</v>
      </c>
      <c r="I22">
        <v>626</v>
      </c>
      <c r="J22">
        <v>374</v>
      </c>
      <c r="K22" s="2">
        <v>292</v>
      </c>
      <c r="L22" s="1">
        <v>3688</v>
      </c>
      <c r="M22">
        <v>4514</v>
      </c>
      <c r="N22">
        <v>3114</v>
      </c>
      <c r="O22">
        <v>597</v>
      </c>
      <c r="P22">
        <v>2251</v>
      </c>
      <c r="Q22">
        <v>3046</v>
      </c>
      <c r="R22">
        <v>2778</v>
      </c>
      <c r="S22">
        <v>665</v>
      </c>
      <c r="T22">
        <v>2890</v>
      </c>
      <c r="U22" s="2">
        <v>3571</v>
      </c>
      <c r="V22" s="1">
        <v>3269</v>
      </c>
      <c r="W22">
        <v>169</v>
      </c>
      <c r="X22">
        <v>206</v>
      </c>
      <c r="Y22">
        <v>2017</v>
      </c>
      <c r="Z22">
        <v>1076</v>
      </c>
      <c r="AA22" s="2">
        <v>706</v>
      </c>
    </row>
    <row r="23" spans="1:27" x14ac:dyDescent="0.3">
      <c r="A23" t="s">
        <v>48</v>
      </c>
      <c r="B23" s="1">
        <v>750</v>
      </c>
      <c r="C23">
        <v>953</v>
      </c>
      <c r="D23">
        <v>212</v>
      </c>
      <c r="E23">
        <v>212</v>
      </c>
      <c r="F23">
        <v>116</v>
      </c>
      <c r="G23">
        <v>273</v>
      </c>
      <c r="H23">
        <v>619</v>
      </c>
      <c r="I23">
        <v>537</v>
      </c>
      <c r="J23">
        <v>262</v>
      </c>
      <c r="K23" s="2">
        <v>269</v>
      </c>
      <c r="L23" s="1">
        <v>4632</v>
      </c>
      <c r="M23">
        <v>5048</v>
      </c>
      <c r="N23">
        <v>1501</v>
      </c>
      <c r="O23">
        <v>577</v>
      </c>
      <c r="P23">
        <v>1698</v>
      </c>
      <c r="Q23">
        <v>2973</v>
      </c>
      <c r="R23">
        <v>3326</v>
      </c>
      <c r="S23">
        <v>589</v>
      </c>
      <c r="T23">
        <v>2334</v>
      </c>
      <c r="U23" s="2">
        <v>3234</v>
      </c>
      <c r="V23" s="1">
        <v>3845</v>
      </c>
      <c r="W23">
        <v>169</v>
      </c>
      <c r="X23">
        <v>139</v>
      </c>
      <c r="Y23">
        <v>2239</v>
      </c>
      <c r="Z23">
        <v>1126</v>
      </c>
      <c r="AA23" s="2">
        <v>589</v>
      </c>
    </row>
    <row r="24" spans="1:27" x14ac:dyDescent="0.3">
      <c r="A24" t="s">
        <v>49</v>
      </c>
      <c r="B24" s="1">
        <v>748</v>
      </c>
      <c r="C24">
        <v>516</v>
      </c>
      <c r="D24">
        <v>259</v>
      </c>
      <c r="E24">
        <v>305</v>
      </c>
      <c r="F24">
        <v>693</v>
      </c>
      <c r="G24">
        <v>521</v>
      </c>
      <c r="H24">
        <v>585</v>
      </c>
      <c r="I24">
        <v>565</v>
      </c>
      <c r="J24">
        <v>437</v>
      </c>
      <c r="K24" s="2">
        <v>418</v>
      </c>
      <c r="L24" s="1">
        <v>3270</v>
      </c>
      <c r="M24">
        <v>2232</v>
      </c>
      <c r="N24">
        <v>811</v>
      </c>
      <c r="O24">
        <v>474</v>
      </c>
      <c r="P24">
        <v>1489</v>
      </c>
      <c r="Q24">
        <v>3077</v>
      </c>
      <c r="R24">
        <v>2826</v>
      </c>
      <c r="S24">
        <v>427</v>
      </c>
      <c r="T24">
        <v>2090</v>
      </c>
      <c r="U24" s="2">
        <v>2806</v>
      </c>
      <c r="V24" s="1">
        <v>3393</v>
      </c>
      <c r="W24">
        <v>85</v>
      </c>
      <c r="X24">
        <v>83</v>
      </c>
      <c r="Y24">
        <v>2099</v>
      </c>
      <c r="Z24">
        <v>534</v>
      </c>
      <c r="AA24" s="2">
        <v>530</v>
      </c>
    </row>
    <row r="25" spans="1:27" x14ac:dyDescent="0.3">
      <c r="A25" t="s">
        <v>50</v>
      </c>
      <c r="B25" s="1">
        <v>694</v>
      </c>
      <c r="C25">
        <v>401</v>
      </c>
      <c r="D25">
        <v>95</v>
      </c>
      <c r="E25">
        <v>341</v>
      </c>
      <c r="F25">
        <v>1301</v>
      </c>
      <c r="G25">
        <v>449</v>
      </c>
      <c r="H25">
        <v>603</v>
      </c>
      <c r="I25">
        <v>650</v>
      </c>
      <c r="J25">
        <v>810</v>
      </c>
      <c r="K25" s="2">
        <v>578</v>
      </c>
      <c r="L25" s="1">
        <v>3844</v>
      </c>
      <c r="M25">
        <v>2186</v>
      </c>
      <c r="N25">
        <v>298</v>
      </c>
      <c r="O25">
        <v>426</v>
      </c>
      <c r="P25">
        <v>2091</v>
      </c>
      <c r="Q25">
        <v>2371</v>
      </c>
      <c r="R25">
        <v>2191</v>
      </c>
      <c r="S25">
        <v>390</v>
      </c>
      <c r="T25">
        <v>1813</v>
      </c>
      <c r="U25" s="2">
        <v>2619</v>
      </c>
      <c r="V25" s="1">
        <v>2833</v>
      </c>
      <c r="W25">
        <v>72</v>
      </c>
      <c r="X25">
        <v>75</v>
      </c>
      <c r="Y25">
        <v>1706</v>
      </c>
      <c r="Z25">
        <v>423</v>
      </c>
      <c r="AA25" s="2">
        <v>526</v>
      </c>
    </row>
    <row r="26" spans="1:27" x14ac:dyDescent="0.3">
      <c r="A26" t="s">
        <v>51</v>
      </c>
      <c r="B26" s="1">
        <v>557</v>
      </c>
      <c r="C26">
        <v>574</v>
      </c>
      <c r="D26">
        <v>1066</v>
      </c>
      <c r="E26">
        <v>307</v>
      </c>
      <c r="F26">
        <v>216</v>
      </c>
      <c r="G26">
        <v>250</v>
      </c>
      <c r="H26">
        <v>390</v>
      </c>
      <c r="I26">
        <v>502</v>
      </c>
      <c r="J26">
        <v>342</v>
      </c>
      <c r="K26" s="2">
        <v>343</v>
      </c>
      <c r="L26" s="1">
        <v>3254</v>
      </c>
      <c r="M26">
        <v>1836</v>
      </c>
      <c r="N26">
        <v>3279</v>
      </c>
      <c r="O26">
        <v>462</v>
      </c>
      <c r="P26">
        <v>1322</v>
      </c>
      <c r="Q26">
        <v>1286</v>
      </c>
      <c r="R26">
        <v>2039</v>
      </c>
      <c r="S26">
        <v>262</v>
      </c>
      <c r="T26">
        <v>1588</v>
      </c>
      <c r="U26" s="2">
        <v>3330</v>
      </c>
      <c r="V26" s="1">
        <v>2224</v>
      </c>
      <c r="W26">
        <v>74</v>
      </c>
      <c r="X26">
        <v>162</v>
      </c>
      <c r="Y26">
        <v>1278</v>
      </c>
      <c r="Z26">
        <v>669</v>
      </c>
      <c r="AA26" s="2">
        <v>544</v>
      </c>
    </row>
    <row r="27" spans="1:27" x14ac:dyDescent="0.3">
      <c r="A27" t="s">
        <v>52</v>
      </c>
      <c r="B27" s="1">
        <v>526</v>
      </c>
      <c r="C27">
        <v>408</v>
      </c>
      <c r="D27">
        <v>378</v>
      </c>
      <c r="E27">
        <v>284</v>
      </c>
      <c r="F27">
        <v>526</v>
      </c>
      <c r="G27">
        <v>335</v>
      </c>
      <c r="H27">
        <v>431</v>
      </c>
      <c r="I27">
        <v>444</v>
      </c>
      <c r="J27">
        <v>441</v>
      </c>
      <c r="K27" s="2">
        <v>296</v>
      </c>
      <c r="L27" s="1">
        <v>2500</v>
      </c>
      <c r="M27">
        <v>2028</v>
      </c>
      <c r="N27">
        <v>865</v>
      </c>
      <c r="O27">
        <v>478</v>
      </c>
      <c r="P27">
        <v>1465</v>
      </c>
      <c r="Q27">
        <v>2151</v>
      </c>
      <c r="R27">
        <v>1716</v>
      </c>
      <c r="S27">
        <v>290</v>
      </c>
      <c r="T27">
        <v>2062</v>
      </c>
      <c r="U27" s="2">
        <v>1763</v>
      </c>
      <c r="V27" s="1">
        <v>2155</v>
      </c>
      <c r="W27">
        <v>74</v>
      </c>
      <c r="X27">
        <v>81</v>
      </c>
      <c r="Y27">
        <v>1288</v>
      </c>
      <c r="Z27">
        <v>474</v>
      </c>
      <c r="AA27" s="2">
        <v>466</v>
      </c>
    </row>
    <row r="28" spans="1:27" x14ac:dyDescent="0.3">
      <c r="A28" t="s">
        <v>53</v>
      </c>
      <c r="B28" s="1">
        <v>245</v>
      </c>
      <c r="C28">
        <v>225</v>
      </c>
      <c r="D28">
        <v>218</v>
      </c>
      <c r="E28">
        <v>72</v>
      </c>
      <c r="F28">
        <v>124</v>
      </c>
      <c r="G28">
        <v>135</v>
      </c>
      <c r="H28">
        <v>196</v>
      </c>
      <c r="I28">
        <v>164</v>
      </c>
      <c r="J28">
        <v>126</v>
      </c>
      <c r="K28" s="2">
        <v>102</v>
      </c>
      <c r="L28" s="1">
        <v>1218</v>
      </c>
      <c r="M28">
        <v>729</v>
      </c>
      <c r="N28">
        <v>693</v>
      </c>
      <c r="O28">
        <v>113</v>
      </c>
      <c r="P28">
        <v>405</v>
      </c>
      <c r="Q28">
        <v>944</v>
      </c>
      <c r="R28">
        <v>812</v>
      </c>
      <c r="S28">
        <v>178</v>
      </c>
      <c r="T28">
        <v>487</v>
      </c>
      <c r="U28" s="2">
        <v>1042</v>
      </c>
      <c r="V28" s="1">
        <v>1135</v>
      </c>
      <c r="W28">
        <v>34</v>
      </c>
      <c r="X28">
        <v>50</v>
      </c>
      <c r="Y28">
        <v>743</v>
      </c>
      <c r="Z28">
        <v>246</v>
      </c>
      <c r="AA28" s="2">
        <v>183</v>
      </c>
    </row>
    <row r="29" spans="1:27" x14ac:dyDescent="0.3">
      <c r="A29" t="s">
        <v>54</v>
      </c>
      <c r="B29" s="1">
        <v>176</v>
      </c>
      <c r="C29">
        <v>175</v>
      </c>
      <c r="D29">
        <v>85</v>
      </c>
      <c r="E29">
        <v>70</v>
      </c>
      <c r="F29">
        <v>490</v>
      </c>
      <c r="G29">
        <v>115</v>
      </c>
      <c r="H29">
        <v>147</v>
      </c>
      <c r="I29">
        <v>159</v>
      </c>
      <c r="J29">
        <v>144</v>
      </c>
      <c r="K29" s="2">
        <v>144</v>
      </c>
      <c r="L29" s="1">
        <v>894</v>
      </c>
      <c r="M29">
        <v>1005</v>
      </c>
      <c r="N29">
        <v>313</v>
      </c>
      <c r="O29">
        <v>105</v>
      </c>
      <c r="P29">
        <v>828</v>
      </c>
      <c r="Q29">
        <v>658</v>
      </c>
      <c r="R29">
        <v>709</v>
      </c>
      <c r="S29">
        <v>107</v>
      </c>
      <c r="T29">
        <v>529</v>
      </c>
      <c r="U29" s="2">
        <v>1019</v>
      </c>
      <c r="V29" s="1">
        <v>775</v>
      </c>
      <c r="W29">
        <v>32</v>
      </c>
      <c r="X29">
        <v>36</v>
      </c>
      <c r="Y29">
        <v>459</v>
      </c>
      <c r="Z29">
        <v>199</v>
      </c>
      <c r="AA29" s="2">
        <v>188</v>
      </c>
    </row>
    <row r="30" spans="1:27" x14ac:dyDescent="0.3">
      <c r="A30" t="s">
        <v>55</v>
      </c>
      <c r="B30" s="1">
        <v>169</v>
      </c>
      <c r="C30">
        <v>76</v>
      </c>
      <c r="D30">
        <v>51</v>
      </c>
      <c r="E30">
        <v>37</v>
      </c>
      <c r="F30">
        <v>59</v>
      </c>
      <c r="G30">
        <v>165</v>
      </c>
      <c r="H30">
        <v>121</v>
      </c>
      <c r="I30">
        <v>161</v>
      </c>
      <c r="J30">
        <v>91</v>
      </c>
      <c r="K30" s="2">
        <v>54</v>
      </c>
      <c r="L30" s="1">
        <v>418</v>
      </c>
      <c r="M30">
        <v>343</v>
      </c>
      <c r="N30">
        <v>126</v>
      </c>
      <c r="O30">
        <v>72</v>
      </c>
      <c r="P30">
        <v>231</v>
      </c>
      <c r="Q30">
        <v>1004</v>
      </c>
      <c r="R30">
        <v>806</v>
      </c>
      <c r="S30">
        <v>84</v>
      </c>
      <c r="T30">
        <v>564</v>
      </c>
      <c r="U30" s="2">
        <v>391</v>
      </c>
      <c r="V30" s="1">
        <v>808</v>
      </c>
      <c r="W30">
        <v>9</v>
      </c>
      <c r="X30">
        <v>11</v>
      </c>
      <c r="Y30">
        <v>485</v>
      </c>
      <c r="Z30">
        <v>66</v>
      </c>
      <c r="AA30" s="2">
        <v>102</v>
      </c>
    </row>
    <row r="31" spans="1:27" x14ac:dyDescent="0.3">
      <c r="A31" t="s">
        <v>56</v>
      </c>
      <c r="B31" s="1">
        <v>99</v>
      </c>
      <c r="C31">
        <v>127</v>
      </c>
      <c r="D31">
        <v>104</v>
      </c>
      <c r="E31">
        <v>37</v>
      </c>
      <c r="F31">
        <v>76</v>
      </c>
      <c r="G31">
        <v>51</v>
      </c>
      <c r="H31">
        <v>75</v>
      </c>
      <c r="I31">
        <v>75</v>
      </c>
      <c r="J31">
        <v>54</v>
      </c>
      <c r="K31" s="2">
        <v>45</v>
      </c>
      <c r="L31" s="1">
        <v>521</v>
      </c>
      <c r="M31">
        <v>746</v>
      </c>
      <c r="N31">
        <v>285</v>
      </c>
      <c r="O31">
        <v>87</v>
      </c>
      <c r="P31">
        <v>417</v>
      </c>
      <c r="Q31">
        <v>445</v>
      </c>
      <c r="R31">
        <v>406</v>
      </c>
      <c r="S31">
        <v>66</v>
      </c>
      <c r="T31">
        <v>381</v>
      </c>
      <c r="U31" s="2">
        <v>286</v>
      </c>
      <c r="V31" s="1">
        <v>427</v>
      </c>
      <c r="W31">
        <v>33</v>
      </c>
      <c r="X31">
        <v>28</v>
      </c>
      <c r="Y31">
        <v>250</v>
      </c>
      <c r="Z31">
        <v>135</v>
      </c>
      <c r="AA31" s="2">
        <v>71</v>
      </c>
    </row>
    <row r="32" spans="1:27" x14ac:dyDescent="0.3">
      <c r="A32" t="s">
        <v>57</v>
      </c>
      <c r="B32" s="1">
        <v>64</v>
      </c>
      <c r="C32">
        <v>48</v>
      </c>
      <c r="D32">
        <v>23</v>
      </c>
      <c r="E32">
        <v>20</v>
      </c>
      <c r="F32">
        <v>27</v>
      </c>
      <c r="G32">
        <v>31</v>
      </c>
      <c r="H32">
        <v>49</v>
      </c>
      <c r="I32">
        <v>37</v>
      </c>
      <c r="J32">
        <v>31</v>
      </c>
      <c r="K32" s="2">
        <v>19</v>
      </c>
      <c r="L32" s="1">
        <v>324</v>
      </c>
      <c r="M32">
        <v>287</v>
      </c>
      <c r="N32">
        <v>92</v>
      </c>
      <c r="O32">
        <v>30</v>
      </c>
      <c r="P32">
        <v>109</v>
      </c>
      <c r="Q32">
        <v>308</v>
      </c>
      <c r="R32">
        <v>191</v>
      </c>
      <c r="S32">
        <v>26</v>
      </c>
      <c r="T32">
        <v>144</v>
      </c>
      <c r="U32" s="2">
        <v>155</v>
      </c>
      <c r="V32" s="1">
        <v>305</v>
      </c>
      <c r="W32">
        <v>8</v>
      </c>
      <c r="X32">
        <v>14</v>
      </c>
      <c r="Y32">
        <v>190</v>
      </c>
      <c r="Z32">
        <v>53</v>
      </c>
      <c r="AA32" s="2">
        <v>27</v>
      </c>
    </row>
    <row r="33" spans="1:27" x14ac:dyDescent="0.3">
      <c r="A33" t="s">
        <v>58</v>
      </c>
      <c r="B33" s="1">
        <v>67</v>
      </c>
      <c r="C33">
        <v>25</v>
      </c>
      <c r="D33">
        <v>23</v>
      </c>
      <c r="E33">
        <v>8</v>
      </c>
      <c r="F33">
        <v>13</v>
      </c>
      <c r="G33">
        <v>30</v>
      </c>
      <c r="H33">
        <v>43</v>
      </c>
      <c r="I33">
        <v>25</v>
      </c>
      <c r="J33">
        <v>8</v>
      </c>
      <c r="K33" s="2">
        <v>7</v>
      </c>
      <c r="L33" s="1">
        <v>605</v>
      </c>
      <c r="M33">
        <v>67</v>
      </c>
      <c r="N33">
        <v>191</v>
      </c>
      <c r="O33">
        <v>28</v>
      </c>
      <c r="P33">
        <v>62</v>
      </c>
      <c r="Q33">
        <v>105</v>
      </c>
      <c r="R33">
        <v>151</v>
      </c>
      <c r="S33">
        <v>14</v>
      </c>
      <c r="T33">
        <v>68</v>
      </c>
      <c r="U33" s="2">
        <v>66</v>
      </c>
      <c r="V33" s="1">
        <v>289</v>
      </c>
      <c r="W33">
        <v>3</v>
      </c>
      <c r="X33">
        <v>7</v>
      </c>
      <c r="Y33">
        <v>151</v>
      </c>
      <c r="Z33">
        <v>36</v>
      </c>
      <c r="AA33" s="2">
        <v>23</v>
      </c>
    </row>
    <row r="34" spans="1:27" x14ac:dyDescent="0.3">
      <c r="A34" t="s">
        <v>59</v>
      </c>
      <c r="B34" s="1">
        <v>45</v>
      </c>
      <c r="C34">
        <v>21</v>
      </c>
      <c r="D34">
        <v>16</v>
      </c>
      <c r="E34">
        <v>9</v>
      </c>
      <c r="F34">
        <v>96</v>
      </c>
      <c r="G34">
        <v>16</v>
      </c>
      <c r="H34">
        <v>35</v>
      </c>
      <c r="I34">
        <v>30</v>
      </c>
      <c r="J34">
        <v>38</v>
      </c>
      <c r="K34" s="2">
        <v>4</v>
      </c>
      <c r="L34" s="1">
        <v>122</v>
      </c>
      <c r="M34">
        <v>106</v>
      </c>
      <c r="N34">
        <v>55</v>
      </c>
      <c r="O34">
        <v>22</v>
      </c>
      <c r="P34">
        <v>134</v>
      </c>
      <c r="Q34">
        <v>215</v>
      </c>
      <c r="R34">
        <v>198</v>
      </c>
      <c r="S34">
        <v>21</v>
      </c>
      <c r="T34">
        <v>61</v>
      </c>
      <c r="U34" s="2">
        <v>101</v>
      </c>
      <c r="V34" s="1">
        <v>207</v>
      </c>
      <c r="W34">
        <v>2</v>
      </c>
      <c r="X34">
        <v>10</v>
      </c>
      <c r="Y34">
        <v>133</v>
      </c>
      <c r="Z34">
        <v>25</v>
      </c>
      <c r="AA34" s="2">
        <v>20</v>
      </c>
    </row>
    <row r="35" spans="1:27" x14ac:dyDescent="0.3">
      <c r="A35" t="s">
        <v>60</v>
      </c>
      <c r="B35" s="1">
        <v>45</v>
      </c>
      <c r="C35">
        <v>21</v>
      </c>
      <c r="D35">
        <v>16</v>
      </c>
      <c r="E35">
        <v>9</v>
      </c>
      <c r="F35">
        <v>96</v>
      </c>
      <c r="G35">
        <v>16</v>
      </c>
      <c r="H35">
        <v>35</v>
      </c>
      <c r="I35">
        <v>30</v>
      </c>
      <c r="J35">
        <v>38</v>
      </c>
      <c r="K35" s="2">
        <v>4</v>
      </c>
      <c r="L35" s="1">
        <v>122</v>
      </c>
      <c r="M35">
        <v>106</v>
      </c>
      <c r="N35">
        <v>55</v>
      </c>
      <c r="O35">
        <v>22</v>
      </c>
      <c r="P35">
        <v>134</v>
      </c>
      <c r="Q35">
        <v>215</v>
      </c>
      <c r="R35">
        <v>198</v>
      </c>
      <c r="S35">
        <v>21</v>
      </c>
      <c r="T35">
        <v>61</v>
      </c>
      <c r="U35" s="2">
        <v>101</v>
      </c>
      <c r="V35" s="1">
        <v>207</v>
      </c>
      <c r="W35">
        <v>2</v>
      </c>
      <c r="X35">
        <v>10</v>
      </c>
      <c r="Y35">
        <v>133</v>
      </c>
      <c r="Z35">
        <v>25</v>
      </c>
      <c r="AA35" s="2">
        <v>20</v>
      </c>
    </row>
    <row r="36" spans="1:27" x14ac:dyDescent="0.3">
      <c r="A36" t="s">
        <v>61</v>
      </c>
      <c r="B36" s="1">
        <v>37</v>
      </c>
      <c r="C36">
        <v>6</v>
      </c>
      <c r="D36">
        <v>7</v>
      </c>
      <c r="E36">
        <v>12</v>
      </c>
      <c r="F36">
        <v>75</v>
      </c>
      <c r="G36">
        <v>16</v>
      </c>
      <c r="H36">
        <v>35</v>
      </c>
      <c r="I36">
        <v>38</v>
      </c>
      <c r="J36">
        <v>38</v>
      </c>
      <c r="K36" s="2">
        <v>6</v>
      </c>
      <c r="L36" s="1">
        <v>59</v>
      </c>
      <c r="M36">
        <v>8</v>
      </c>
      <c r="N36">
        <v>10</v>
      </c>
      <c r="O36">
        <v>10</v>
      </c>
      <c r="P36">
        <v>70</v>
      </c>
      <c r="Q36">
        <v>130</v>
      </c>
      <c r="R36">
        <v>364</v>
      </c>
      <c r="S36">
        <v>9</v>
      </c>
      <c r="T36">
        <v>101</v>
      </c>
      <c r="U36" s="2">
        <v>43</v>
      </c>
      <c r="V36" s="1">
        <v>236</v>
      </c>
      <c r="W36">
        <v>1</v>
      </c>
      <c r="X36">
        <v>2</v>
      </c>
      <c r="Y36">
        <v>125</v>
      </c>
      <c r="Z36">
        <v>7</v>
      </c>
      <c r="AA36" s="2">
        <v>8</v>
      </c>
    </row>
    <row r="37" spans="1:27" x14ac:dyDescent="0.3">
      <c r="A37" t="s">
        <v>62</v>
      </c>
      <c r="B37" s="1">
        <v>19</v>
      </c>
      <c r="C37">
        <v>8</v>
      </c>
      <c r="D37">
        <v>16</v>
      </c>
      <c r="E37">
        <v>7</v>
      </c>
      <c r="F37">
        <v>10</v>
      </c>
      <c r="G37">
        <v>10</v>
      </c>
      <c r="H37">
        <v>10</v>
      </c>
      <c r="I37">
        <v>13</v>
      </c>
      <c r="J37">
        <v>1</v>
      </c>
      <c r="K37" s="2">
        <v>9</v>
      </c>
      <c r="L37" s="1">
        <v>110</v>
      </c>
      <c r="M37">
        <v>57</v>
      </c>
      <c r="N37">
        <v>75</v>
      </c>
      <c r="O37">
        <v>15</v>
      </c>
      <c r="P37">
        <v>34</v>
      </c>
      <c r="Q37">
        <v>60</v>
      </c>
      <c r="R37">
        <v>92</v>
      </c>
      <c r="S37">
        <v>9</v>
      </c>
      <c r="T37">
        <v>60</v>
      </c>
      <c r="U37" s="2">
        <v>86</v>
      </c>
      <c r="V37" s="1">
        <v>86</v>
      </c>
      <c r="W37">
        <v>1</v>
      </c>
      <c r="X37">
        <v>4</v>
      </c>
      <c r="Y37">
        <v>49</v>
      </c>
      <c r="Z37">
        <v>20</v>
      </c>
      <c r="AA37" s="2">
        <v>7</v>
      </c>
    </row>
    <row r="38" spans="1:27" ht="15" thickBot="1" x14ac:dyDescent="0.35">
      <c r="A38" t="s">
        <v>63</v>
      </c>
      <c r="B38" s="3">
        <v>12</v>
      </c>
      <c r="C38" s="4">
        <v>10</v>
      </c>
      <c r="D38" s="4">
        <v>9</v>
      </c>
      <c r="E38" s="4">
        <v>104</v>
      </c>
      <c r="F38" s="4">
        <v>60</v>
      </c>
      <c r="G38" s="4">
        <v>13</v>
      </c>
      <c r="H38" s="4">
        <v>12</v>
      </c>
      <c r="I38" s="4">
        <v>31</v>
      </c>
      <c r="J38" s="4">
        <v>43</v>
      </c>
      <c r="K38" s="5">
        <v>58</v>
      </c>
      <c r="L38" s="3">
        <v>73</v>
      </c>
      <c r="M38" s="4">
        <v>15</v>
      </c>
      <c r="N38" s="4">
        <v>13</v>
      </c>
      <c r="O38" s="4">
        <v>20</v>
      </c>
      <c r="P38" s="4">
        <v>17</v>
      </c>
      <c r="Q38" s="4">
        <v>22</v>
      </c>
      <c r="R38" s="4">
        <v>22</v>
      </c>
      <c r="S38" s="4">
        <v>14</v>
      </c>
      <c r="T38" s="4">
        <v>42</v>
      </c>
      <c r="U38" s="5">
        <v>47</v>
      </c>
      <c r="V38" s="3">
        <v>47</v>
      </c>
      <c r="W38" s="4">
        <v>9</v>
      </c>
      <c r="X38" s="4">
        <v>4</v>
      </c>
      <c r="Y38" s="4">
        <v>35</v>
      </c>
      <c r="Z38" s="4">
        <v>11</v>
      </c>
      <c r="AA38" s="5">
        <v>26</v>
      </c>
    </row>
    <row r="39" spans="1:27" ht="15" thickBot="1" x14ac:dyDescent="0.35"/>
    <row r="40" spans="1:27" ht="15" thickBot="1" x14ac:dyDescent="0.35">
      <c r="A40" s="15" t="s">
        <v>64</v>
      </c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7"/>
    </row>
    <row r="41" spans="1:27" ht="15" thickBot="1" x14ac:dyDescent="0.35">
      <c r="A41" s="6" t="s">
        <v>1</v>
      </c>
      <c r="B41" s="7" t="s">
        <v>65</v>
      </c>
      <c r="C41" s="7" t="s">
        <v>66</v>
      </c>
      <c r="D41" s="7" t="s">
        <v>67</v>
      </c>
      <c r="E41" s="7" t="s">
        <v>68</v>
      </c>
      <c r="F41" s="7" t="s">
        <v>69</v>
      </c>
      <c r="G41" s="7" t="s">
        <v>70</v>
      </c>
      <c r="H41" s="7" t="s">
        <v>71</v>
      </c>
      <c r="I41" s="7" t="s">
        <v>72</v>
      </c>
      <c r="J41" s="7" t="s">
        <v>73</v>
      </c>
      <c r="K41" s="7" t="s">
        <v>74</v>
      </c>
      <c r="L41" s="7" t="s">
        <v>75</v>
      </c>
      <c r="M41" s="7" t="s">
        <v>76</v>
      </c>
      <c r="N41" s="7" t="s">
        <v>77</v>
      </c>
      <c r="O41" s="7" t="s">
        <v>78</v>
      </c>
      <c r="P41" s="7" t="s">
        <v>79</v>
      </c>
      <c r="Q41" s="7" t="s">
        <v>80</v>
      </c>
      <c r="R41" s="7" t="s">
        <v>81</v>
      </c>
      <c r="S41" s="7" t="s">
        <v>82</v>
      </c>
      <c r="T41" s="7" t="s">
        <v>83</v>
      </c>
      <c r="U41" s="7" t="s">
        <v>84</v>
      </c>
      <c r="V41" s="7" t="s">
        <v>85</v>
      </c>
      <c r="W41" s="7" t="s">
        <v>86</v>
      </c>
      <c r="X41" s="7" t="s">
        <v>87</v>
      </c>
      <c r="Y41" s="7" t="s">
        <v>88</v>
      </c>
      <c r="Z41" s="7" t="s">
        <v>89</v>
      </c>
      <c r="AA41" s="7" t="s">
        <v>90</v>
      </c>
    </row>
    <row r="42" spans="1:27" x14ac:dyDescent="0.3">
      <c r="A42" t="s">
        <v>91</v>
      </c>
      <c r="B42" s="1">
        <v>121</v>
      </c>
      <c r="C42">
        <v>7</v>
      </c>
      <c r="D42">
        <v>0</v>
      </c>
      <c r="E42">
        <v>36</v>
      </c>
      <c r="F42">
        <v>1</v>
      </c>
      <c r="G42">
        <v>299</v>
      </c>
      <c r="H42">
        <v>4</v>
      </c>
      <c r="I42">
        <v>64</v>
      </c>
      <c r="J42">
        <v>324</v>
      </c>
      <c r="K42" s="2">
        <v>264</v>
      </c>
      <c r="L42" s="1">
        <v>102</v>
      </c>
      <c r="M42">
        <v>223</v>
      </c>
      <c r="N42">
        <v>1</v>
      </c>
      <c r="O42">
        <v>54</v>
      </c>
      <c r="P42">
        <v>147</v>
      </c>
      <c r="Q42">
        <v>345</v>
      </c>
      <c r="R42">
        <v>359</v>
      </c>
      <c r="S42">
        <v>0</v>
      </c>
      <c r="T42">
        <v>245</v>
      </c>
      <c r="U42" s="2">
        <v>261</v>
      </c>
      <c r="V42" s="1">
        <v>0</v>
      </c>
      <c r="W42">
        <v>1</v>
      </c>
      <c r="X42">
        <v>0</v>
      </c>
      <c r="Y42">
        <v>1</v>
      </c>
      <c r="Z42">
        <v>0</v>
      </c>
      <c r="AA42" s="2">
        <v>0</v>
      </c>
    </row>
    <row r="43" spans="1:27" x14ac:dyDescent="0.3">
      <c r="A43" t="s">
        <v>92</v>
      </c>
      <c r="B43" s="1">
        <v>156</v>
      </c>
      <c r="C43">
        <v>134</v>
      </c>
      <c r="D43">
        <v>0</v>
      </c>
      <c r="E43">
        <v>271</v>
      </c>
      <c r="F43">
        <v>275</v>
      </c>
      <c r="G43">
        <v>0</v>
      </c>
      <c r="H43">
        <v>92</v>
      </c>
      <c r="I43">
        <v>271</v>
      </c>
      <c r="J43">
        <v>155</v>
      </c>
      <c r="K43" s="2">
        <v>0</v>
      </c>
      <c r="L43" s="1">
        <v>172</v>
      </c>
      <c r="M43">
        <v>44</v>
      </c>
      <c r="N43">
        <v>0</v>
      </c>
      <c r="O43">
        <v>698</v>
      </c>
      <c r="P43">
        <v>855</v>
      </c>
      <c r="Q43">
        <v>257</v>
      </c>
      <c r="R43">
        <v>134</v>
      </c>
      <c r="S43">
        <v>0</v>
      </c>
      <c r="T43">
        <v>531</v>
      </c>
      <c r="U43" s="2">
        <v>0</v>
      </c>
      <c r="V43" s="1">
        <v>0</v>
      </c>
      <c r="W43">
        <v>4</v>
      </c>
      <c r="X43">
        <v>0</v>
      </c>
      <c r="Y43">
        <v>6</v>
      </c>
      <c r="Z43">
        <v>3</v>
      </c>
      <c r="AA43" s="2">
        <v>0</v>
      </c>
    </row>
    <row r="44" spans="1:27" x14ac:dyDescent="0.3">
      <c r="A44" t="s">
        <v>93</v>
      </c>
      <c r="B44" s="1">
        <v>2235</v>
      </c>
      <c r="C44">
        <v>328</v>
      </c>
      <c r="D44">
        <v>357</v>
      </c>
      <c r="E44">
        <v>542</v>
      </c>
      <c r="F44">
        <v>569</v>
      </c>
      <c r="G44">
        <v>1073</v>
      </c>
      <c r="H44">
        <v>668</v>
      </c>
      <c r="I44">
        <v>394</v>
      </c>
      <c r="J44">
        <v>783</v>
      </c>
      <c r="K44" s="2">
        <v>3</v>
      </c>
      <c r="L44" s="1">
        <v>3026</v>
      </c>
      <c r="M44">
        <v>301</v>
      </c>
      <c r="N44">
        <v>329</v>
      </c>
      <c r="O44">
        <v>816</v>
      </c>
      <c r="P44">
        <v>668</v>
      </c>
      <c r="Q44">
        <v>1755</v>
      </c>
      <c r="R44">
        <v>1151</v>
      </c>
      <c r="S44">
        <v>469</v>
      </c>
      <c r="T44">
        <v>801</v>
      </c>
      <c r="U44" s="2">
        <v>12</v>
      </c>
      <c r="V44" s="1">
        <v>365</v>
      </c>
      <c r="W44">
        <v>8</v>
      </c>
      <c r="X44">
        <v>0</v>
      </c>
      <c r="Y44">
        <v>1</v>
      </c>
      <c r="Z44">
        <v>0</v>
      </c>
      <c r="AA44" s="2">
        <v>0</v>
      </c>
    </row>
    <row r="45" spans="1:27" x14ac:dyDescent="0.3">
      <c r="A45" t="s">
        <v>94</v>
      </c>
      <c r="B45" s="1">
        <v>66</v>
      </c>
      <c r="C45">
        <v>127</v>
      </c>
      <c r="D45">
        <v>87</v>
      </c>
      <c r="E45">
        <v>48</v>
      </c>
      <c r="F45">
        <v>62</v>
      </c>
      <c r="G45">
        <v>295</v>
      </c>
      <c r="H45">
        <v>113</v>
      </c>
      <c r="I45">
        <v>77</v>
      </c>
      <c r="J45">
        <v>398</v>
      </c>
      <c r="K45" s="2">
        <v>3</v>
      </c>
      <c r="L45" s="1">
        <v>181</v>
      </c>
      <c r="M45">
        <v>1</v>
      </c>
      <c r="N45">
        <v>0</v>
      </c>
      <c r="O45">
        <v>2</v>
      </c>
      <c r="P45">
        <v>198</v>
      </c>
      <c r="Q45">
        <v>299</v>
      </c>
      <c r="R45">
        <v>200</v>
      </c>
      <c r="S45">
        <v>0</v>
      </c>
      <c r="T45">
        <v>327</v>
      </c>
      <c r="U45" s="2">
        <v>223</v>
      </c>
      <c r="V45" s="1">
        <v>0</v>
      </c>
      <c r="W45">
        <v>2</v>
      </c>
      <c r="X45">
        <v>0</v>
      </c>
      <c r="Y45">
        <v>0</v>
      </c>
      <c r="Z45">
        <v>0</v>
      </c>
      <c r="AA45" s="2">
        <v>0</v>
      </c>
    </row>
    <row r="46" spans="1:27" x14ac:dyDescent="0.3">
      <c r="A46" t="s">
        <v>95</v>
      </c>
      <c r="B46" s="1">
        <v>3722</v>
      </c>
      <c r="C46">
        <v>1368</v>
      </c>
      <c r="D46">
        <v>94</v>
      </c>
      <c r="E46">
        <v>273</v>
      </c>
      <c r="F46">
        <v>772</v>
      </c>
      <c r="G46">
        <v>5763</v>
      </c>
      <c r="H46">
        <v>1030</v>
      </c>
      <c r="I46">
        <v>1031</v>
      </c>
      <c r="J46">
        <v>2367</v>
      </c>
      <c r="K46" s="2">
        <v>1142</v>
      </c>
      <c r="L46" s="1">
        <v>3034</v>
      </c>
      <c r="M46">
        <v>1297</v>
      </c>
      <c r="N46">
        <v>425</v>
      </c>
      <c r="O46">
        <v>809</v>
      </c>
      <c r="P46">
        <v>1210</v>
      </c>
      <c r="Q46">
        <v>5066</v>
      </c>
      <c r="R46">
        <v>1699</v>
      </c>
      <c r="S46">
        <v>1343</v>
      </c>
      <c r="T46">
        <v>1714</v>
      </c>
      <c r="U46" s="2">
        <v>1764</v>
      </c>
      <c r="V46" s="1">
        <v>290</v>
      </c>
      <c r="W46">
        <v>4</v>
      </c>
      <c r="X46">
        <v>403</v>
      </c>
      <c r="Y46">
        <v>240</v>
      </c>
      <c r="Z46">
        <v>270</v>
      </c>
      <c r="AA46" s="2">
        <v>0</v>
      </c>
    </row>
    <row r="47" spans="1:27" x14ac:dyDescent="0.3">
      <c r="A47" t="s">
        <v>96</v>
      </c>
      <c r="B47" s="1">
        <v>153</v>
      </c>
      <c r="C47">
        <v>129</v>
      </c>
      <c r="D47">
        <v>19</v>
      </c>
      <c r="E47">
        <v>55</v>
      </c>
      <c r="F47">
        <v>228</v>
      </c>
      <c r="G47">
        <v>132</v>
      </c>
      <c r="H47">
        <v>12</v>
      </c>
      <c r="I47">
        <v>24</v>
      </c>
      <c r="J47">
        <v>65</v>
      </c>
      <c r="K47" s="2">
        <v>1</v>
      </c>
      <c r="L47" s="1">
        <v>226</v>
      </c>
      <c r="M47">
        <v>28</v>
      </c>
      <c r="N47">
        <v>0</v>
      </c>
      <c r="O47">
        <v>19</v>
      </c>
      <c r="P47">
        <v>227</v>
      </c>
      <c r="Q47">
        <v>209</v>
      </c>
      <c r="R47">
        <v>69</v>
      </c>
      <c r="S47">
        <v>0</v>
      </c>
      <c r="T47">
        <v>117</v>
      </c>
      <c r="U47" s="2">
        <v>306</v>
      </c>
      <c r="V47" s="1">
        <v>0</v>
      </c>
      <c r="W47">
        <v>6</v>
      </c>
      <c r="X47">
        <v>0</v>
      </c>
      <c r="Y47">
        <v>0</v>
      </c>
      <c r="Z47">
        <v>0</v>
      </c>
      <c r="AA47" s="2">
        <v>0</v>
      </c>
    </row>
    <row r="48" spans="1:27" x14ac:dyDescent="0.3">
      <c r="A48" t="s">
        <v>97</v>
      </c>
      <c r="B48" s="1">
        <v>162</v>
      </c>
      <c r="C48">
        <v>37</v>
      </c>
      <c r="D48">
        <v>39</v>
      </c>
      <c r="E48">
        <v>137</v>
      </c>
      <c r="F48">
        <v>82</v>
      </c>
      <c r="G48">
        <v>160</v>
      </c>
      <c r="H48">
        <v>41</v>
      </c>
      <c r="I48">
        <v>13</v>
      </c>
      <c r="J48">
        <v>257</v>
      </c>
      <c r="K48" s="2">
        <v>120</v>
      </c>
      <c r="L48" s="1">
        <v>436</v>
      </c>
      <c r="M48">
        <v>156</v>
      </c>
      <c r="N48">
        <v>0</v>
      </c>
      <c r="O48">
        <v>153</v>
      </c>
      <c r="P48">
        <v>89</v>
      </c>
      <c r="Q48">
        <v>294</v>
      </c>
      <c r="R48">
        <v>70</v>
      </c>
      <c r="S48">
        <v>0</v>
      </c>
      <c r="T48">
        <v>129</v>
      </c>
      <c r="U48" s="2">
        <v>48</v>
      </c>
      <c r="V48" s="1">
        <v>0</v>
      </c>
      <c r="W48">
        <v>1</v>
      </c>
      <c r="X48">
        <v>0</v>
      </c>
      <c r="Y48">
        <v>6</v>
      </c>
      <c r="Z48">
        <v>10</v>
      </c>
      <c r="AA48" s="2">
        <v>0</v>
      </c>
    </row>
    <row r="49" spans="1:27" x14ac:dyDescent="0.3">
      <c r="A49" t="s">
        <v>98</v>
      </c>
      <c r="B49" s="1">
        <v>28</v>
      </c>
      <c r="C49">
        <v>11</v>
      </c>
      <c r="D49">
        <v>0</v>
      </c>
      <c r="E49">
        <v>0</v>
      </c>
      <c r="F49">
        <v>19</v>
      </c>
      <c r="G49">
        <v>270</v>
      </c>
      <c r="H49">
        <v>0</v>
      </c>
      <c r="I49">
        <v>9</v>
      </c>
      <c r="J49">
        <v>28</v>
      </c>
      <c r="K49" s="2">
        <v>23</v>
      </c>
      <c r="L49" s="1">
        <v>73</v>
      </c>
      <c r="M49">
        <v>51</v>
      </c>
      <c r="N49">
        <v>0</v>
      </c>
      <c r="O49">
        <v>0</v>
      </c>
      <c r="P49">
        <v>13</v>
      </c>
      <c r="Q49">
        <v>337</v>
      </c>
      <c r="R49">
        <v>28</v>
      </c>
      <c r="S49">
        <v>165</v>
      </c>
      <c r="T49">
        <v>27</v>
      </c>
      <c r="U49" s="2">
        <v>106</v>
      </c>
      <c r="V49" s="1">
        <v>178</v>
      </c>
      <c r="W49">
        <v>0</v>
      </c>
      <c r="X49">
        <v>0</v>
      </c>
      <c r="Y49">
        <v>0</v>
      </c>
      <c r="Z49">
        <v>0</v>
      </c>
      <c r="AA49" s="2">
        <v>1</v>
      </c>
    </row>
    <row r="50" spans="1:27" x14ac:dyDescent="0.3">
      <c r="A50" t="s">
        <v>99</v>
      </c>
      <c r="B50" s="1">
        <v>4</v>
      </c>
      <c r="C50">
        <v>30</v>
      </c>
      <c r="D50">
        <v>55</v>
      </c>
      <c r="E50">
        <v>19</v>
      </c>
      <c r="F50">
        <v>1</v>
      </c>
      <c r="G50">
        <v>103</v>
      </c>
      <c r="H50">
        <v>81</v>
      </c>
      <c r="I50">
        <v>109</v>
      </c>
      <c r="J50">
        <v>110</v>
      </c>
      <c r="K50" s="2">
        <v>0</v>
      </c>
      <c r="L50" s="1">
        <v>47</v>
      </c>
      <c r="M50">
        <v>0</v>
      </c>
      <c r="N50">
        <v>0</v>
      </c>
      <c r="O50">
        <v>98</v>
      </c>
      <c r="P50">
        <v>4</v>
      </c>
      <c r="Q50">
        <v>129</v>
      </c>
      <c r="R50">
        <v>310</v>
      </c>
      <c r="S50">
        <v>0</v>
      </c>
      <c r="T50">
        <v>135</v>
      </c>
      <c r="U50" s="2">
        <v>398</v>
      </c>
      <c r="V50" s="1">
        <v>0</v>
      </c>
      <c r="W50">
        <v>0</v>
      </c>
      <c r="X50">
        <v>0</v>
      </c>
      <c r="Y50">
        <v>0</v>
      </c>
      <c r="Z50">
        <v>0</v>
      </c>
      <c r="AA50" s="2">
        <v>0</v>
      </c>
    </row>
    <row r="51" spans="1:27" x14ac:dyDescent="0.3">
      <c r="A51" t="s">
        <v>100</v>
      </c>
      <c r="B51" s="1">
        <v>308</v>
      </c>
      <c r="C51">
        <v>53</v>
      </c>
      <c r="D51">
        <v>31</v>
      </c>
      <c r="E51">
        <v>57</v>
      </c>
      <c r="F51">
        <v>187</v>
      </c>
      <c r="G51">
        <v>482</v>
      </c>
      <c r="H51">
        <v>239</v>
      </c>
      <c r="I51">
        <v>116</v>
      </c>
      <c r="J51">
        <v>335</v>
      </c>
      <c r="K51" s="2">
        <v>282</v>
      </c>
      <c r="L51" s="1">
        <v>365</v>
      </c>
      <c r="M51">
        <v>78</v>
      </c>
      <c r="N51">
        <v>24</v>
      </c>
      <c r="O51">
        <v>87</v>
      </c>
      <c r="P51">
        <v>372</v>
      </c>
      <c r="Q51">
        <v>344</v>
      </c>
      <c r="R51">
        <v>488</v>
      </c>
      <c r="S51">
        <v>82</v>
      </c>
      <c r="T51">
        <v>183</v>
      </c>
      <c r="U51" s="2">
        <v>465</v>
      </c>
      <c r="V51" s="1">
        <v>0</v>
      </c>
      <c r="W51">
        <v>0</v>
      </c>
      <c r="X51">
        <v>0</v>
      </c>
      <c r="Y51">
        <v>0</v>
      </c>
      <c r="Z51">
        <v>0</v>
      </c>
      <c r="AA51" s="2">
        <v>0</v>
      </c>
    </row>
    <row r="52" spans="1:27" x14ac:dyDescent="0.3">
      <c r="A52" t="s">
        <v>101</v>
      </c>
      <c r="B52" s="1">
        <v>146</v>
      </c>
      <c r="C52">
        <v>51</v>
      </c>
      <c r="D52">
        <v>25</v>
      </c>
      <c r="E52">
        <v>66</v>
      </c>
      <c r="F52">
        <v>102</v>
      </c>
      <c r="G52">
        <v>163</v>
      </c>
      <c r="H52">
        <v>132</v>
      </c>
      <c r="I52">
        <v>14</v>
      </c>
      <c r="J52">
        <v>50</v>
      </c>
      <c r="K52" s="2">
        <v>236</v>
      </c>
      <c r="L52" s="1">
        <v>164</v>
      </c>
      <c r="M52">
        <v>0</v>
      </c>
      <c r="N52">
        <v>0</v>
      </c>
      <c r="O52">
        <v>53</v>
      </c>
      <c r="P52">
        <v>83</v>
      </c>
      <c r="Q52">
        <v>77</v>
      </c>
      <c r="R52">
        <v>343</v>
      </c>
      <c r="S52">
        <v>283</v>
      </c>
      <c r="T52">
        <v>95</v>
      </c>
      <c r="U52" s="2">
        <v>261</v>
      </c>
      <c r="V52" s="1">
        <v>0</v>
      </c>
      <c r="W52">
        <v>0</v>
      </c>
      <c r="X52">
        <v>0</v>
      </c>
      <c r="Y52">
        <v>0</v>
      </c>
      <c r="Z52">
        <v>0</v>
      </c>
      <c r="AA52" s="2">
        <v>0</v>
      </c>
    </row>
    <row r="53" spans="1:27" x14ac:dyDescent="0.3">
      <c r="A53" t="s">
        <v>102</v>
      </c>
      <c r="B53" s="1">
        <v>84</v>
      </c>
      <c r="C53">
        <v>0</v>
      </c>
      <c r="D53">
        <v>25</v>
      </c>
      <c r="E53">
        <v>35</v>
      </c>
      <c r="F53">
        <v>19</v>
      </c>
      <c r="G53">
        <v>70</v>
      </c>
      <c r="H53">
        <v>51</v>
      </c>
      <c r="I53">
        <v>23</v>
      </c>
      <c r="J53">
        <v>76</v>
      </c>
      <c r="K53" s="2">
        <v>10</v>
      </c>
      <c r="L53" s="1">
        <v>30</v>
      </c>
      <c r="M53">
        <v>42</v>
      </c>
      <c r="N53">
        <v>0</v>
      </c>
      <c r="O53">
        <v>34</v>
      </c>
      <c r="P53">
        <v>20</v>
      </c>
      <c r="Q53">
        <v>71</v>
      </c>
      <c r="R53">
        <v>58</v>
      </c>
      <c r="S53">
        <v>0</v>
      </c>
      <c r="T53">
        <v>18</v>
      </c>
      <c r="U53" s="2">
        <v>0</v>
      </c>
      <c r="V53" s="1">
        <v>0</v>
      </c>
      <c r="W53">
        <v>0</v>
      </c>
      <c r="X53">
        <v>0</v>
      </c>
      <c r="Y53">
        <v>0</v>
      </c>
      <c r="Z53">
        <v>0</v>
      </c>
      <c r="AA53" s="2">
        <v>0</v>
      </c>
    </row>
    <row r="54" spans="1:27" x14ac:dyDescent="0.3">
      <c r="A54" t="s">
        <v>103</v>
      </c>
      <c r="B54" s="1">
        <v>116</v>
      </c>
      <c r="C54">
        <v>22</v>
      </c>
      <c r="D54">
        <v>0</v>
      </c>
      <c r="E54">
        <v>46</v>
      </c>
      <c r="F54">
        <v>146</v>
      </c>
      <c r="G54">
        <v>171</v>
      </c>
      <c r="H54">
        <v>80</v>
      </c>
      <c r="I54">
        <v>35</v>
      </c>
      <c r="J54">
        <v>179</v>
      </c>
      <c r="K54" s="2">
        <v>84</v>
      </c>
      <c r="L54" s="1">
        <v>194</v>
      </c>
      <c r="M54">
        <v>46</v>
      </c>
      <c r="N54">
        <v>39</v>
      </c>
      <c r="O54">
        <v>124</v>
      </c>
      <c r="P54">
        <v>340</v>
      </c>
      <c r="Q54">
        <v>123</v>
      </c>
      <c r="R54">
        <v>115</v>
      </c>
      <c r="S54">
        <v>66</v>
      </c>
      <c r="T54">
        <v>94</v>
      </c>
      <c r="U54" s="2">
        <v>0</v>
      </c>
      <c r="V54" s="1">
        <v>0</v>
      </c>
      <c r="W54">
        <v>0</v>
      </c>
      <c r="X54">
        <v>0</v>
      </c>
      <c r="Y54">
        <v>6</v>
      </c>
      <c r="Z54">
        <v>1</v>
      </c>
      <c r="AA54" s="2">
        <v>0</v>
      </c>
    </row>
    <row r="55" spans="1:27" x14ac:dyDescent="0.3">
      <c r="A55" t="s">
        <v>104</v>
      </c>
      <c r="B55" s="1">
        <v>1531</v>
      </c>
      <c r="C55">
        <v>1614</v>
      </c>
      <c r="D55">
        <v>46</v>
      </c>
      <c r="E55">
        <v>1180</v>
      </c>
      <c r="F55">
        <v>851</v>
      </c>
      <c r="G55">
        <v>562</v>
      </c>
      <c r="H55">
        <v>276</v>
      </c>
      <c r="I55">
        <v>180</v>
      </c>
      <c r="J55">
        <v>624</v>
      </c>
      <c r="K55" s="2">
        <v>368</v>
      </c>
      <c r="L55" s="1">
        <v>2656</v>
      </c>
      <c r="M55">
        <v>3962</v>
      </c>
      <c r="N55">
        <v>223</v>
      </c>
      <c r="O55">
        <v>2503</v>
      </c>
      <c r="P55">
        <v>1616</v>
      </c>
      <c r="Q55">
        <v>845</v>
      </c>
      <c r="R55">
        <v>276</v>
      </c>
      <c r="S55">
        <v>376</v>
      </c>
      <c r="T55">
        <v>824</v>
      </c>
      <c r="U55" s="2">
        <v>376</v>
      </c>
      <c r="V55" s="1">
        <v>101</v>
      </c>
      <c r="W55">
        <v>0</v>
      </c>
      <c r="X55">
        <v>1</v>
      </c>
      <c r="Y55">
        <v>0</v>
      </c>
      <c r="Z55">
        <v>222</v>
      </c>
      <c r="AA55" s="2">
        <v>0</v>
      </c>
    </row>
    <row r="56" spans="1:27" x14ac:dyDescent="0.3">
      <c r="A56" t="s">
        <v>105</v>
      </c>
      <c r="B56" s="1">
        <v>1048</v>
      </c>
      <c r="C56">
        <v>744</v>
      </c>
      <c r="D56">
        <v>114</v>
      </c>
      <c r="E56">
        <v>431</v>
      </c>
      <c r="F56">
        <v>195</v>
      </c>
      <c r="G56">
        <v>591</v>
      </c>
      <c r="H56">
        <v>373</v>
      </c>
      <c r="I56">
        <v>247</v>
      </c>
      <c r="J56">
        <v>546</v>
      </c>
      <c r="K56" s="2">
        <v>219</v>
      </c>
      <c r="L56" s="1">
        <v>1636</v>
      </c>
      <c r="M56">
        <v>776</v>
      </c>
      <c r="N56">
        <v>134</v>
      </c>
      <c r="O56">
        <v>600</v>
      </c>
      <c r="P56">
        <v>1081</v>
      </c>
      <c r="Q56">
        <v>634</v>
      </c>
      <c r="R56">
        <v>1114</v>
      </c>
      <c r="S56">
        <v>722</v>
      </c>
      <c r="T56">
        <v>478</v>
      </c>
      <c r="U56" s="2">
        <v>188</v>
      </c>
      <c r="V56" s="1">
        <v>378</v>
      </c>
      <c r="W56">
        <v>1</v>
      </c>
      <c r="X56">
        <v>0</v>
      </c>
      <c r="Y56">
        <v>8</v>
      </c>
      <c r="Z56">
        <v>0</v>
      </c>
      <c r="AA56" s="2">
        <v>0</v>
      </c>
    </row>
    <row r="57" spans="1:27" x14ac:dyDescent="0.3">
      <c r="A57" t="s">
        <v>106</v>
      </c>
      <c r="B57" s="1">
        <v>286</v>
      </c>
      <c r="C57">
        <v>146</v>
      </c>
      <c r="D57">
        <v>62</v>
      </c>
      <c r="E57">
        <v>150</v>
      </c>
      <c r="F57">
        <v>164</v>
      </c>
      <c r="G57">
        <v>286</v>
      </c>
      <c r="H57">
        <v>134</v>
      </c>
      <c r="I57">
        <v>110</v>
      </c>
      <c r="J57">
        <v>300</v>
      </c>
      <c r="K57" s="2">
        <v>158</v>
      </c>
      <c r="L57" s="1">
        <v>181</v>
      </c>
      <c r="M57">
        <v>150</v>
      </c>
      <c r="N57">
        <v>130</v>
      </c>
      <c r="O57">
        <v>118</v>
      </c>
      <c r="P57">
        <v>177</v>
      </c>
      <c r="Q57">
        <v>236</v>
      </c>
      <c r="R57">
        <v>172</v>
      </c>
      <c r="S57">
        <v>369</v>
      </c>
      <c r="T57">
        <v>78</v>
      </c>
      <c r="U57" s="2">
        <v>443</v>
      </c>
      <c r="V57" s="1">
        <v>0</v>
      </c>
      <c r="W57">
        <v>5</v>
      </c>
      <c r="X57">
        <v>0</v>
      </c>
      <c r="Y57">
        <v>1</v>
      </c>
      <c r="Z57">
        <v>0</v>
      </c>
      <c r="AA57" s="2">
        <v>0</v>
      </c>
    </row>
    <row r="58" spans="1:27" x14ac:dyDescent="0.3">
      <c r="A58" t="s">
        <v>107</v>
      </c>
      <c r="B58" s="1">
        <v>119</v>
      </c>
      <c r="C58">
        <v>117</v>
      </c>
      <c r="D58">
        <v>0</v>
      </c>
      <c r="E58">
        <v>24</v>
      </c>
      <c r="F58">
        <v>76</v>
      </c>
      <c r="G58">
        <v>119</v>
      </c>
      <c r="H58">
        <v>0</v>
      </c>
      <c r="I58">
        <v>8</v>
      </c>
      <c r="J58">
        <v>58</v>
      </c>
      <c r="K58" s="2">
        <v>40</v>
      </c>
      <c r="L58" s="1">
        <v>56</v>
      </c>
      <c r="M58">
        <v>0</v>
      </c>
      <c r="N58">
        <v>0</v>
      </c>
      <c r="O58">
        <v>37</v>
      </c>
      <c r="P58">
        <v>0</v>
      </c>
      <c r="Q58">
        <v>15</v>
      </c>
      <c r="R58">
        <v>3</v>
      </c>
      <c r="S58">
        <v>0</v>
      </c>
      <c r="T58">
        <v>169</v>
      </c>
      <c r="U58" s="2">
        <v>240</v>
      </c>
      <c r="V58" s="1">
        <v>0</v>
      </c>
      <c r="W58">
        <v>0</v>
      </c>
      <c r="X58">
        <v>2</v>
      </c>
      <c r="Y58">
        <v>0</v>
      </c>
      <c r="Z58">
        <v>0</v>
      </c>
      <c r="AA58" s="2">
        <v>0</v>
      </c>
    </row>
    <row r="59" spans="1:27" x14ac:dyDescent="0.3">
      <c r="A59" t="s">
        <v>108</v>
      </c>
      <c r="B59" s="1">
        <v>496</v>
      </c>
      <c r="C59">
        <v>250</v>
      </c>
      <c r="D59">
        <v>0</v>
      </c>
      <c r="E59">
        <v>45</v>
      </c>
      <c r="F59">
        <v>136</v>
      </c>
      <c r="G59">
        <v>294</v>
      </c>
      <c r="H59">
        <v>178</v>
      </c>
      <c r="I59">
        <v>126</v>
      </c>
      <c r="J59">
        <v>232</v>
      </c>
      <c r="K59" s="2">
        <v>21</v>
      </c>
      <c r="L59" s="1">
        <v>658</v>
      </c>
      <c r="M59">
        <v>267</v>
      </c>
      <c r="N59">
        <v>73</v>
      </c>
      <c r="O59">
        <v>89</v>
      </c>
      <c r="P59">
        <v>197</v>
      </c>
      <c r="Q59">
        <v>783</v>
      </c>
      <c r="R59">
        <v>210</v>
      </c>
      <c r="S59">
        <v>438</v>
      </c>
      <c r="T59">
        <v>202</v>
      </c>
      <c r="U59" s="2">
        <v>12</v>
      </c>
      <c r="V59" s="1">
        <v>346</v>
      </c>
      <c r="W59">
        <v>3</v>
      </c>
      <c r="X59">
        <v>1</v>
      </c>
      <c r="Y59">
        <v>3</v>
      </c>
      <c r="Z59">
        <v>0</v>
      </c>
      <c r="AA59" s="2">
        <v>0</v>
      </c>
    </row>
    <row r="60" spans="1:27" x14ac:dyDescent="0.3">
      <c r="A60" t="s">
        <v>109</v>
      </c>
      <c r="B60" s="1">
        <v>1374</v>
      </c>
      <c r="C60">
        <v>424</v>
      </c>
      <c r="D60">
        <v>127</v>
      </c>
      <c r="E60">
        <v>178</v>
      </c>
      <c r="F60">
        <v>741</v>
      </c>
      <c r="G60">
        <v>1474</v>
      </c>
      <c r="H60">
        <v>1427</v>
      </c>
      <c r="I60">
        <v>440</v>
      </c>
      <c r="J60">
        <v>1225</v>
      </c>
      <c r="K60" s="2">
        <v>1763</v>
      </c>
      <c r="L60" s="1">
        <v>1564</v>
      </c>
      <c r="M60">
        <v>556</v>
      </c>
      <c r="N60">
        <v>98</v>
      </c>
      <c r="O60">
        <v>469</v>
      </c>
      <c r="P60">
        <v>791</v>
      </c>
      <c r="Q60">
        <v>1395</v>
      </c>
      <c r="R60">
        <v>2088</v>
      </c>
      <c r="S60">
        <v>463</v>
      </c>
      <c r="T60">
        <v>708</v>
      </c>
      <c r="U60" s="2">
        <v>1867</v>
      </c>
      <c r="V60" s="1">
        <v>0</v>
      </c>
      <c r="W60">
        <v>0</v>
      </c>
      <c r="X60">
        <v>0</v>
      </c>
      <c r="Y60">
        <v>0</v>
      </c>
      <c r="Z60">
        <v>82</v>
      </c>
      <c r="AA60" s="2">
        <v>0</v>
      </c>
    </row>
    <row r="61" spans="1:27" x14ac:dyDescent="0.3">
      <c r="A61" t="s">
        <v>110</v>
      </c>
      <c r="B61" s="1">
        <v>206</v>
      </c>
      <c r="C61">
        <v>3</v>
      </c>
      <c r="D61">
        <v>74</v>
      </c>
      <c r="E61">
        <v>5</v>
      </c>
      <c r="F61">
        <v>69</v>
      </c>
      <c r="G61">
        <v>218</v>
      </c>
      <c r="H61">
        <v>151</v>
      </c>
      <c r="I61">
        <v>115</v>
      </c>
      <c r="J61">
        <v>126</v>
      </c>
      <c r="K61" s="2">
        <v>100</v>
      </c>
      <c r="L61" s="1">
        <v>119</v>
      </c>
      <c r="M61">
        <v>57</v>
      </c>
      <c r="N61">
        <v>0</v>
      </c>
      <c r="O61">
        <v>1</v>
      </c>
      <c r="P61">
        <v>53</v>
      </c>
      <c r="Q61">
        <v>313</v>
      </c>
      <c r="R61">
        <v>254</v>
      </c>
      <c r="S61">
        <v>2</v>
      </c>
      <c r="T61">
        <v>105</v>
      </c>
      <c r="U61" s="2">
        <v>358</v>
      </c>
      <c r="V61" s="1">
        <v>0</v>
      </c>
      <c r="W61">
        <v>3</v>
      </c>
      <c r="X61">
        <v>0</v>
      </c>
      <c r="Y61">
        <v>0</v>
      </c>
      <c r="Z61">
        <v>0</v>
      </c>
      <c r="AA61" s="2">
        <v>0</v>
      </c>
    </row>
    <row r="62" spans="1:27" x14ac:dyDescent="0.3">
      <c r="A62" t="s">
        <v>111</v>
      </c>
      <c r="B62" s="1">
        <v>1940</v>
      </c>
      <c r="C62">
        <v>572</v>
      </c>
      <c r="D62">
        <v>17</v>
      </c>
      <c r="E62">
        <v>1322</v>
      </c>
      <c r="F62">
        <v>1017</v>
      </c>
      <c r="G62">
        <v>1090</v>
      </c>
      <c r="H62">
        <v>802</v>
      </c>
      <c r="I62">
        <v>472</v>
      </c>
      <c r="J62">
        <v>886</v>
      </c>
      <c r="K62" s="2">
        <v>282</v>
      </c>
      <c r="L62" s="1">
        <v>2645</v>
      </c>
      <c r="M62">
        <v>376</v>
      </c>
      <c r="N62">
        <v>406</v>
      </c>
      <c r="O62">
        <v>1721</v>
      </c>
      <c r="P62">
        <v>2384</v>
      </c>
      <c r="Q62">
        <v>1319</v>
      </c>
      <c r="R62">
        <v>2037</v>
      </c>
      <c r="S62">
        <v>822</v>
      </c>
      <c r="T62">
        <v>1030</v>
      </c>
      <c r="U62" s="2">
        <v>1420</v>
      </c>
      <c r="V62" s="1">
        <v>0</v>
      </c>
      <c r="W62">
        <v>2</v>
      </c>
      <c r="X62">
        <v>34</v>
      </c>
      <c r="Y62">
        <v>5</v>
      </c>
      <c r="Z62">
        <v>276</v>
      </c>
      <c r="AA62" s="2">
        <v>0</v>
      </c>
    </row>
    <row r="63" spans="1:27" x14ac:dyDescent="0.3">
      <c r="A63" t="s">
        <v>112</v>
      </c>
      <c r="B63" s="1">
        <v>511</v>
      </c>
      <c r="C63">
        <v>681</v>
      </c>
      <c r="D63">
        <v>0</v>
      </c>
      <c r="E63">
        <v>404</v>
      </c>
      <c r="F63">
        <v>510</v>
      </c>
      <c r="G63">
        <v>843</v>
      </c>
      <c r="H63">
        <v>181</v>
      </c>
      <c r="I63">
        <v>72</v>
      </c>
      <c r="J63">
        <v>646</v>
      </c>
      <c r="K63" s="2">
        <v>113</v>
      </c>
      <c r="L63" s="1">
        <v>1287</v>
      </c>
      <c r="M63">
        <v>825</v>
      </c>
      <c r="N63">
        <v>0</v>
      </c>
      <c r="O63">
        <v>1146</v>
      </c>
      <c r="P63">
        <v>324</v>
      </c>
      <c r="Q63">
        <v>1064</v>
      </c>
      <c r="R63">
        <v>6</v>
      </c>
      <c r="S63">
        <v>207</v>
      </c>
      <c r="T63">
        <v>1304</v>
      </c>
      <c r="U63" s="2">
        <v>3</v>
      </c>
      <c r="V63" s="1">
        <v>0</v>
      </c>
      <c r="W63">
        <v>0</v>
      </c>
      <c r="X63">
        <v>0</v>
      </c>
      <c r="Y63">
        <v>1</v>
      </c>
      <c r="Z63">
        <v>0</v>
      </c>
      <c r="AA63" s="2">
        <v>0</v>
      </c>
    </row>
    <row r="64" spans="1:27" x14ac:dyDescent="0.3">
      <c r="A64" t="s">
        <v>113</v>
      </c>
      <c r="B64" s="1">
        <v>1283</v>
      </c>
      <c r="C64">
        <v>984</v>
      </c>
      <c r="D64">
        <v>79</v>
      </c>
      <c r="E64">
        <v>383</v>
      </c>
      <c r="F64">
        <v>407</v>
      </c>
      <c r="G64">
        <v>805</v>
      </c>
      <c r="H64">
        <v>337</v>
      </c>
      <c r="I64">
        <v>290</v>
      </c>
      <c r="J64">
        <v>535</v>
      </c>
      <c r="K64" s="2">
        <v>292</v>
      </c>
      <c r="L64" s="1">
        <v>2117</v>
      </c>
      <c r="M64">
        <v>706</v>
      </c>
      <c r="N64">
        <v>135</v>
      </c>
      <c r="O64">
        <v>1322</v>
      </c>
      <c r="P64">
        <v>1653</v>
      </c>
      <c r="Q64">
        <v>1784</v>
      </c>
      <c r="R64">
        <v>439</v>
      </c>
      <c r="S64">
        <v>566</v>
      </c>
      <c r="T64">
        <v>983</v>
      </c>
      <c r="U64" s="2">
        <v>192</v>
      </c>
      <c r="V64" s="1">
        <v>177</v>
      </c>
      <c r="W64">
        <v>0</v>
      </c>
      <c r="X64">
        <v>1</v>
      </c>
      <c r="Y64">
        <v>229</v>
      </c>
      <c r="Z64">
        <v>1</v>
      </c>
      <c r="AA64" s="2">
        <v>0</v>
      </c>
    </row>
    <row r="65" spans="1:34" x14ac:dyDescent="0.3">
      <c r="A65" t="s">
        <v>114</v>
      </c>
      <c r="B65" s="1">
        <v>190</v>
      </c>
      <c r="C65">
        <v>900</v>
      </c>
      <c r="D65">
        <v>107</v>
      </c>
      <c r="E65">
        <v>111</v>
      </c>
      <c r="F65">
        <v>559</v>
      </c>
      <c r="G65">
        <v>1031</v>
      </c>
      <c r="H65">
        <v>0</v>
      </c>
      <c r="I65">
        <v>300</v>
      </c>
      <c r="J65">
        <v>806</v>
      </c>
      <c r="K65" s="2">
        <v>26</v>
      </c>
      <c r="L65" s="1">
        <v>123</v>
      </c>
      <c r="M65">
        <v>404</v>
      </c>
      <c r="N65">
        <v>25</v>
      </c>
      <c r="O65">
        <v>201</v>
      </c>
      <c r="P65">
        <v>585</v>
      </c>
      <c r="Q65">
        <v>872</v>
      </c>
      <c r="R65">
        <v>0</v>
      </c>
      <c r="S65">
        <v>785</v>
      </c>
      <c r="T65">
        <v>899</v>
      </c>
      <c r="U65" s="2">
        <v>70</v>
      </c>
      <c r="V65" s="1">
        <v>0</v>
      </c>
      <c r="W65">
        <v>1</v>
      </c>
      <c r="X65">
        <v>0</v>
      </c>
      <c r="Y65">
        <v>2</v>
      </c>
      <c r="Z65">
        <v>0</v>
      </c>
      <c r="AA65" s="2">
        <v>82</v>
      </c>
    </row>
    <row r="66" spans="1:34" x14ac:dyDescent="0.3">
      <c r="A66" t="s">
        <v>115</v>
      </c>
      <c r="B66" s="1">
        <v>114</v>
      </c>
      <c r="C66">
        <v>77</v>
      </c>
      <c r="D66">
        <v>0</v>
      </c>
      <c r="E66">
        <v>16</v>
      </c>
      <c r="F66">
        <v>89</v>
      </c>
      <c r="G66">
        <v>25</v>
      </c>
      <c r="H66">
        <v>35</v>
      </c>
      <c r="I66">
        <v>0</v>
      </c>
      <c r="J66">
        <v>45</v>
      </c>
      <c r="K66" s="2">
        <v>5</v>
      </c>
      <c r="L66" s="1">
        <v>114</v>
      </c>
      <c r="M66">
        <v>68</v>
      </c>
      <c r="N66">
        <v>90</v>
      </c>
      <c r="O66">
        <v>78</v>
      </c>
      <c r="P66">
        <v>0</v>
      </c>
      <c r="Q66">
        <v>191</v>
      </c>
      <c r="R66">
        <v>0</v>
      </c>
      <c r="S66">
        <v>36</v>
      </c>
      <c r="T66">
        <v>33</v>
      </c>
      <c r="U66" s="2">
        <v>81</v>
      </c>
      <c r="V66" s="1">
        <v>0</v>
      </c>
      <c r="W66">
        <v>0</v>
      </c>
      <c r="X66">
        <v>0</v>
      </c>
      <c r="Y66">
        <v>1</v>
      </c>
      <c r="Z66">
        <v>0</v>
      </c>
      <c r="AA66" s="2">
        <v>0</v>
      </c>
    </row>
    <row r="67" spans="1:34" x14ac:dyDescent="0.3">
      <c r="A67" t="s">
        <v>116</v>
      </c>
      <c r="B67" s="1">
        <v>79</v>
      </c>
      <c r="C67">
        <v>3</v>
      </c>
      <c r="D67">
        <v>0</v>
      </c>
      <c r="E67">
        <v>14</v>
      </c>
      <c r="F67">
        <v>86</v>
      </c>
      <c r="G67">
        <v>413</v>
      </c>
      <c r="H67">
        <v>50</v>
      </c>
      <c r="I67">
        <v>50</v>
      </c>
      <c r="J67">
        <v>133</v>
      </c>
      <c r="K67" s="2">
        <v>224</v>
      </c>
      <c r="L67" s="1">
        <v>157</v>
      </c>
      <c r="M67">
        <v>1</v>
      </c>
      <c r="N67">
        <v>45</v>
      </c>
      <c r="O67">
        <v>47</v>
      </c>
      <c r="P67">
        <v>76</v>
      </c>
      <c r="Q67">
        <v>84</v>
      </c>
      <c r="R67">
        <v>82</v>
      </c>
      <c r="S67">
        <v>0</v>
      </c>
      <c r="T67">
        <v>64</v>
      </c>
      <c r="U67" s="2">
        <v>0</v>
      </c>
      <c r="V67" s="1">
        <v>0</v>
      </c>
      <c r="W67">
        <v>0</v>
      </c>
      <c r="X67">
        <v>0</v>
      </c>
      <c r="Y67">
        <v>0</v>
      </c>
      <c r="Z67">
        <v>0</v>
      </c>
      <c r="AA67" s="2">
        <v>0</v>
      </c>
    </row>
    <row r="68" spans="1:34" x14ac:dyDescent="0.3">
      <c r="A68" t="s">
        <v>117</v>
      </c>
      <c r="B68" s="1">
        <v>67</v>
      </c>
      <c r="C68">
        <v>37</v>
      </c>
      <c r="D68">
        <v>0</v>
      </c>
      <c r="E68">
        <v>68</v>
      </c>
      <c r="F68">
        <v>91</v>
      </c>
      <c r="G68">
        <v>0</v>
      </c>
      <c r="H68">
        <v>36</v>
      </c>
      <c r="I68">
        <v>15</v>
      </c>
      <c r="J68">
        <v>40</v>
      </c>
      <c r="K68" s="2">
        <v>81</v>
      </c>
      <c r="L68" s="1">
        <v>146</v>
      </c>
      <c r="M68">
        <v>0</v>
      </c>
      <c r="N68">
        <v>0</v>
      </c>
      <c r="O68">
        <v>123</v>
      </c>
      <c r="P68">
        <v>149</v>
      </c>
      <c r="Q68">
        <v>105</v>
      </c>
      <c r="R68">
        <v>53</v>
      </c>
      <c r="S68">
        <v>0</v>
      </c>
      <c r="T68">
        <v>3</v>
      </c>
      <c r="U68" s="2">
        <v>0</v>
      </c>
      <c r="V68" s="1">
        <v>0</v>
      </c>
      <c r="W68">
        <v>0</v>
      </c>
      <c r="X68">
        <v>0</v>
      </c>
      <c r="Y68">
        <v>0</v>
      </c>
      <c r="Z68">
        <v>0</v>
      </c>
      <c r="AA68" s="2">
        <v>0</v>
      </c>
    </row>
    <row r="69" spans="1:34" x14ac:dyDescent="0.3">
      <c r="A69" t="s">
        <v>118</v>
      </c>
      <c r="B69" s="1">
        <v>198</v>
      </c>
      <c r="C69">
        <v>139</v>
      </c>
      <c r="D69">
        <v>0</v>
      </c>
      <c r="E69">
        <v>53</v>
      </c>
      <c r="F69">
        <v>146</v>
      </c>
      <c r="G69">
        <v>200</v>
      </c>
      <c r="H69">
        <v>346</v>
      </c>
      <c r="I69">
        <v>74</v>
      </c>
      <c r="J69">
        <v>233</v>
      </c>
      <c r="K69" s="2">
        <v>435</v>
      </c>
      <c r="L69" s="1">
        <v>306</v>
      </c>
      <c r="M69">
        <v>133</v>
      </c>
      <c r="N69">
        <v>0</v>
      </c>
      <c r="O69">
        <v>161</v>
      </c>
      <c r="P69">
        <v>155</v>
      </c>
      <c r="Q69">
        <v>352</v>
      </c>
      <c r="R69">
        <v>623</v>
      </c>
      <c r="S69">
        <v>40</v>
      </c>
      <c r="T69">
        <v>277</v>
      </c>
      <c r="U69" s="2">
        <v>296</v>
      </c>
      <c r="V69" s="1">
        <v>0</v>
      </c>
      <c r="W69">
        <v>0</v>
      </c>
      <c r="X69">
        <v>0</v>
      </c>
      <c r="Y69">
        <v>1</v>
      </c>
      <c r="Z69">
        <v>0</v>
      </c>
      <c r="AA69" s="2">
        <v>0</v>
      </c>
    </row>
    <row r="70" spans="1:34" x14ac:dyDescent="0.3">
      <c r="A70" t="s">
        <v>119</v>
      </c>
      <c r="B70" s="1">
        <v>2555</v>
      </c>
      <c r="C70">
        <v>2463</v>
      </c>
      <c r="D70">
        <v>36</v>
      </c>
      <c r="E70">
        <v>627</v>
      </c>
      <c r="F70">
        <v>794</v>
      </c>
      <c r="G70">
        <v>627</v>
      </c>
      <c r="H70">
        <v>505</v>
      </c>
      <c r="I70">
        <v>353</v>
      </c>
      <c r="J70">
        <v>533</v>
      </c>
      <c r="K70" s="2">
        <v>121</v>
      </c>
      <c r="L70" s="1">
        <v>4243</v>
      </c>
      <c r="M70">
        <v>2433</v>
      </c>
      <c r="N70">
        <v>200</v>
      </c>
      <c r="O70">
        <v>1406</v>
      </c>
      <c r="P70">
        <v>1357</v>
      </c>
      <c r="Q70">
        <v>1530</v>
      </c>
      <c r="R70">
        <v>1098</v>
      </c>
      <c r="S70">
        <v>789</v>
      </c>
      <c r="T70">
        <v>520</v>
      </c>
      <c r="U70" s="2">
        <v>461</v>
      </c>
      <c r="V70" s="1">
        <v>0</v>
      </c>
      <c r="W70">
        <v>0</v>
      </c>
      <c r="X70">
        <v>0</v>
      </c>
      <c r="Y70">
        <v>199</v>
      </c>
      <c r="Z70">
        <v>95</v>
      </c>
      <c r="AA70" s="2">
        <v>1</v>
      </c>
    </row>
    <row r="71" spans="1:34" x14ac:dyDescent="0.3">
      <c r="A71" t="s">
        <v>120</v>
      </c>
      <c r="B71" s="1">
        <v>69</v>
      </c>
      <c r="C71">
        <v>12</v>
      </c>
      <c r="D71">
        <v>32</v>
      </c>
      <c r="E71">
        <v>1</v>
      </c>
      <c r="F71">
        <v>38</v>
      </c>
      <c r="G71">
        <v>67</v>
      </c>
      <c r="H71">
        <v>0</v>
      </c>
      <c r="I71">
        <v>12</v>
      </c>
      <c r="J71">
        <v>22</v>
      </c>
      <c r="K71" s="2">
        <v>0</v>
      </c>
      <c r="L71" s="1">
        <v>19</v>
      </c>
      <c r="M71">
        <v>17</v>
      </c>
      <c r="N71">
        <v>55</v>
      </c>
      <c r="O71">
        <v>0</v>
      </c>
      <c r="P71">
        <v>0</v>
      </c>
      <c r="Q71">
        <v>10</v>
      </c>
      <c r="R71">
        <v>113</v>
      </c>
      <c r="S71">
        <v>0</v>
      </c>
      <c r="T71">
        <v>82</v>
      </c>
      <c r="U71" s="2">
        <v>13</v>
      </c>
      <c r="V71" s="1">
        <v>0</v>
      </c>
      <c r="W71">
        <v>0</v>
      </c>
      <c r="X71">
        <v>1</v>
      </c>
      <c r="Y71">
        <v>0</v>
      </c>
      <c r="Z71">
        <v>0</v>
      </c>
      <c r="AA71" s="2">
        <v>0</v>
      </c>
    </row>
    <row r="72" spans="1:34" ht="15" thickBot="1" x14ac:dyDescent="0.35">
      <c r="A72" t="s">
        <v>121</v>
      </c>
      <c r="B72" s="3">
        <v>4135</v>
      </c>
      <c r="C72" s="4">
        <v>4493</v>
      </c>
      <c r="D72" s="4">
        <v>447</v>
      </c>
      <c r="E72" s="4">
        <v>5831</v>
      </c>
      <c r="F72" s="4">
        <v>3584</v>
      </c>
      <c r="G72" s="4">
        <v>5476</v>
      </c>
      <c r="H72" s="4">
        <v>886</v>
      </c>
      <c r="I72" s="4">
        <v>3653</v>
      </c>
      <c r="J72" s="4">
        <v>12739</v>
      </c>
      <c r="K72" s="5">
        <v>3867</v>
      </c>
      <c r="L72" s="3">
        <v>5052</v>
      </c>
      <c r="M72" s="4">
        <v>4789</v>
      </c>
      <c r="N72" s="4">
        <v>1928</v>
      </c>
      <c r="O72" s="4">
        <v>9343</v>
      </c>
      <c r="P72" s="4">
        <v>5743</v>
      </c>
      <c r="Q72" s="4">
        <v>4869</v>
      </c>
      <c r="R72" s="4">
        <v>1500</v>
      </c>
      <c r="S72" s="4">
        <v>4552</v>
      </c>
      <c r="T72" s="4">
        <v>11672</v>
      </c>
      <c r="U72" s="5">
        <v>4804</v>
      </c>
      <c r="V72" s="3">
        <v>29</v>
      </c>
      <c r="W72" s="4">
        <v>0</v>
      </c>
      <c r="X72" s="4">
        <v>2</v>
      </c>
      <c r="Y72" s="4">
        <v>54</v>
      </c>
      <c r="Z72" s="4">
        <v>181</v>
      </c>
      <c r="AA72" s="5">
        <v>0</v>
      </c>
    </row>
    <row r="75" spans="1:34" ht="28.8" customHeight="1" x14ac:dyDescent="0.3">
      <c r="B75" s="18" t="s">
        <v>122</v>
      </c>
      <c r="C75" s="19"/>
      <c r="I75" s="20" t="s">
        <v>123</v>
      </c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</row>
    <row r="76" spans="1:34" x14ac:dyDescent="0.3">
      <c r="B76" s="8" t="s">
        <v>124</v>
      </c>
      <c r="C76" s="8" t="s">
        <v>125</v>
      </c>
      <c r="D76" s="8" t="s">
        <v>126</v>
      </c>
      <c r="E76" s="8" t="s">
        <v>127</v>
      </c>
      <c r="I76" s="9" t="s">
        <v>2</v>
      </c>
      <c r="J76" s="9" t="s">
        <v>3</v>
      </c>
      <c r="K76" s="9" t="s">
        <v>4</v>
      </c>
      <c r="L76" s="10" t="s">
        <v>5</v>
      </c>
      <c r="M76" s="10" t="s">
        <v>6</v>
      </c>
      <c r="N76" s="10" t="s">
        <v>7</v>
      </c>
      <c r="O76" s="9" t="s">
        <v>8</v>
      </c>
      <c r="P76" s="10" t="s">
        <v>9</v>
      </c>
      <c r="Q76" s="10" t="s">
        <v>10</v>
      </c>
      <c r="R76" s="10" t="s">
        <v>11</v>
      </c>
      <c r="S76" s="9" t="s">
        <v>12</v>
      </c>
      <c r="T76" s="9" t="s">
        <v>13</v>
      </c>
      <c r="U76" s="9" t="s">
        <v>14</v>
      </c>
      <c r="V76" s="11" t="s">
        <v>15</v>
      </c>
      <c r="W76" s="11" t="s">
        <v>16</v>
      </c>
      <c r="X76" s="11" t="s">
        <v>17</v>
      </c>
      <c r="Y76" s="9" t="s">
        <v>18</v>
      </c>
      <c r="Z76" s="11" t="s">
        <v>19</v>
      </c>
      <c r="AA76" s="11" t="s">
        <v>20</v>
      </c>
      <c r="AB76" s="11" t="s">
        <v>21</v>
      </c>
      <c r="AC76" s="9" t="s">
        <v>22</v>
      </c>
      <c r="AD76" s="9" t="s">
        <v>23</v>
      </c>
      <c r="AE76" s="9" t="s">
        <v>24</v>
      </c>
      <c r="AF76" s="9" t="s">
        <v>25</v>
      </c>
      <c r="AG76" s="9" t="s">
        <v>26</v>
      </c>
      <c r="AH76" s="9" t="s">
        <v>27</v>
      </c>
    </row>
    <row r="77" spans="1:34" x14ac:dyDescent="0.3">
      <c r="A77" s="9" t="s">
        <v>30</v>
      </c>
      <c r="B77" s="12">
        <f>AVERAGE(L77:N77,P77:R77)</f>
        <v>25597.320443438428</v>
      </c>
      <c r="C77" s="12">
        <f>AVERAGE(V77:X77,Z77:AB77)</f>
        <v>29673.297070558099</v>
      </c>
      <c r="D77" s="12">
        <f>C77-B77</f>
        <v>4075.9766271196713</v>
      </c>
      <c r="E77" s="12">
        <f>D77*100/C77</f>
        <v>13.736177066632285</v>
      </c>
      <c r="F77" s="13"/>
      <c r="G77" s="13"/>
      <c r="H77" s="13" t="s">
        <v>30</v>
      </c>
      <c r="I77" s="12">
        <v>35095.071098059998</v>
      </c>
      <c r="J77" s="12">
        <v>36897.809890802098</v>
      </c>
      <c r="K77" s="12">
        <v>27955.1014037612</v>
      </c>
      <c r="L77" s="12">
        <v>20802.866594154199</v>
      </c>
      <c r="M77" s="12">
        <v>18173.135283007301</v>
      </c>
      <c r="N77" s="12">
        <v>35379.538327804803</v>
      </c>
      <c r="O77" s="12">
        <v>31885.4524287969</v>
      </c>
      <c r="P77" s="12">
        <v>32845.640834659498</v>
      </c>
      <c r="Q77" s="12">
        <v>22078.796493678201</v>
      </c>
      <c r="R77" s="12">
        <v>24303.945127326599</v>
      </c>
      <c r="S77" s="12">
        <v>29471.821309488601</v>
      </c>
      <c r="T77" s="12">
        <v>40639.476263444201</v>
      </c>
      <c r="U77" s="12">
        <v>26229.029721372801</v>
      </c>
      <c r="V77" s="12">
        <v>25238.086445853001</v>
      </c>
      <c r="W77" s="12">
        <v>23046.8951598042</v>
      </c>
      <c r="X77" s="12">
        <v>35687.342331747102</v>
      </c>
      <c r="Y77" s="12">
        <v>30252.6861599769</v>
      </c>
      <c r="Z77" s="12">
        <v>38053.9084966718</v>
      </c>
      <c r="AA77" s="12">
        <v>28653.185673135999</v>
      </c>
      <c r="AB77" s="12">
        <v>27360.3643161365</v>
      </c>
      <c r="AC77" s="12">
        <v>33182.023205867801</v>
      </c>
      <c r="AD77" s="12">
        <v>41389.976192640403</v>
      </c>
      <c r="AE77" s="12">
        <v>37085.156723277403</v>
      </c>
      <c r="AF77" s="12">
        <v>34524.007458635198</v>
      </c>
      <c r="AG77" s="12">
        <v>38546.804087652701</v>
      </c>
      <c r="AH77" s="12">
        <v>28611.7081375487</v>
      </c>
    </row>
    <row r="78" spans="1:34" x14ac:dyDescent="0.3">
      <c r="A78" s="8" t="s">
        <v>48</v>
      </c>
      <c r="B78" s="12">
        <f t="shared" ref="B78:B94" si="0">AVERAGE(L78:N78,P78:R78)</f>
        <v>436.47954805283388</v>
      </c>
      <c r="C78" s="12">
        <f t="shared" ref="C78:C94" si="1">AVERAGE(V78:X78,Z78:AB78)</f>
        <v>956.03067869794859</v>
      </c>
      <c r="D78" s="12">
        <f t="shared" ref="D78:D94" si="2">C78-B78</f>
        <v>519.55113064511465</v>
      </c>
      <c r="E78" s="14">
        <f t="shared" ref="E78:E94" si="3">D78*100/C78</f>
        <v>54.344608622048554</v>
      </c>
      <c r="F78" s="13"/>
      <c r="G78" s="13"/>
      <c r="H78" s="13" t="s">
        <v>48</v>
      </c>
      <c r="I78" s="12">
        <v>819.72293128449201</v>
      </c>
      <c r="J78" s="12">
        <v>1221.8072559393499</v>
      </c>
      <c r="K78" s="12">
        <v>480.34377513352001</v>
      </c>
      <c r="L78" s="12">
        <v>471.276738401442</v>
      </c>
      <c r="M78" s="12">
        <v>213.196166345959</v>
      </c>
      <c r="N78" s="12">
        <v>468.68274279360901</v>
      </c>
      <c r="O78" s="12">
        <v>890.34171117941503</v>
      </c>
      <c r="P78" s="12">
        <v>624.35784524644896</v>
      </c>
      <c r="Q78" s="12">
        <v>381.799530152709</v>
      </c>
      <c r="R78" s="12">
        <v>459.56426537683501</v>
      </c>
      <c r="S78" s="12">
        <v>1019.32019402917</v>
      </c>
      <c r="T78" s="12">
        <v>1449.2566524285201</v>
      </c>
      <c r="U78" s="12">
        <v>1061.4659911507299</v>
      </c>
      <c r="V78" s="12">
        <v>812.496561918049</v>
      </c>
      <c r="W78" s="12">
        <v>869.23053644627203</v>
      </c>
      <c r="X78" s="12">
        <v>1079.8166906070301</v>
      </c>
      <c r="Y78" s="12">
        <v>1060.56911448957</v>
      </c>
      <c r="Z78" s="12">
        <v>1143.9089570552101</v>
      </c>
      <c r="AA78" s="12">
        <v>926.63999890675598</v>
      </c>
      <c r="AB78" s="12">
        <v>904.09132725437405</v>
      </c>
      <c r="AC78" s="12">
        <v>1074.5528136791099</v>
      </c>
      <c r="AD78" s="12">
        <v>1411.1167997894299</v>
      </c>
      <c r="AE78" s="12">
        <v>980.19334180177805</v>
      </c>
      <c r="AF78" s="12">
        <v>1035.2670921153399</v>
      </c>
      <c r="AG78" s="12">
        <v>1452.3088202736101</v>
      </c>
      <c r="AH78" s="12">
        <v>824.51666387867294</v>
      </c>
    </row>
    <row r="79" spans="1:34" x14ac:dyDescent="0.3">
      <c r="A79" s="9" t="s">
        <v>57</v>
      </c>
      <c r="B79" s="12">
        <f t="shared" si="0"/>
        <v>44.659575415426652</v>
      </c>
      <c r="C79" s="12">
        <f t="shared" si="1"/>
        <v>60.151348780024584</v>
      </c>
      <c r="D79" s="12">
        <f t="shared" si="2"/>
        <v>15.491773364597933</v>
      </c>
      <c r="E79" s="12">
        <f t="shared" si="3"/>
        <v>25.754656676530804</v>
      </c>
      <c r="F79" s="13"/>
      <c r="G79" s="13"/>
      <c r="H79" s="13" t="s">
        <v>57</v>
      </c>
      <c r="I79" s="12">
        <v>69.949690136276601</v>
      </c>
      <c r="J79" s="12">
        <v>61.539085293902097</v>
      </c>
      <c r="K79" s="12">
        <v>52.112768056938499</v>
      </c>
      <c r="L79" s="12">
        <v>44.460069660513398</v>
      </c>
      <c r="M79" s="12">
        <v>49.623245615007797</v>
      </c>
      <c r="N79" s="12">
        <v>53.220384712827403</v>
      </c>
      <c r="O79" s="12">
        <v>70.479392322764596</v>
      </c>
      <c r="P79" s="12">
        <v>43.019069411766502</v>
      </c>
      <c r="Q79" s="12">
        <v>45.174753567686999</v>
      </c>
      <c r="R79" s="12">
        <v>32.459929524757797</v>
      </c>
      <c r="S79" s="12">
        <v>71.299599064216693</v>
      </c>
      <c r="T79" s="12">
        <v>82.396327109149098</v>
      </c>
      <c r="U79" s="12">
        <v>65.059874207772907</v>
      </c>
      <c r="V79" s="12">
        <v>42.244188661250398</v>
      </c>
      <c r="W79" s="12">
        <v>55.798662233594598</v>
      </c>
      <c r="X79" s="12">
        <v>111.867992165141</v>
      </c>
      <c r="Y79" s="12">
        <v>60.904600381090702</v>
      </c>
      <c r="Z79" s="12">
        <v>50.495132229941198</v>
      </c>
      <c r="AA79" s="12">
        <v>57.170591192190599</v>
      </c>
      <c r="AB79" s="12">
        <v>43.3315261980297</v>
      </c>
      <c r="AC79" s="12">
        <v>85.237609407575604</v>
      </c>
      <c r="AD79" s="12">
        <v>66.798428392399302</v>
      </c>
      <c r="AE79" s="12">
        <v>98.724509246222297</v>
      </c>
      <c r="AF79" s="12">
        <v>87.852053372896506</v>
      </c>
      <c r="AG79" s="12">
        <v>68.359118538633297</v>
      </c>
      <c r="AH79" s="12">
        <v>37.7961798382414</v>
      </c>
    </row>
    <row r="80" spans="1:34" x14ac:dyDescent="0.3">
      <c r="A80" s="9" t="s">
        <v>62</v>
      </c>
      <c r="B80" s="12">
        <f t="shared" si="0"/>
        <v>13.842614108741513</v>
      </c>
      <c r="C80" s="12">
        <f t="shared" si="1"/>
        <v>20.943636603327651</v>
      </c>
      <c r="D80" s="12">
        <f t="shared" si="2"/>
        <v>7.1010224945861378</v>
      </c>
      <c r="E80" s="12">
        <f t="shared" si="3"/>
        <v>33.905393934584808</v>
      </c>
      <c r="F80" s="13"/>
      <c r="G80" s="13"/>
      <c r="H80" s="13" t="s">
        <v>62</v>
      </c>
      <c r="I80" s="12">
        <v>20.7663142592071</v>
      </c>
      <c r="J80" s="12">
        <v>10.2565142156503</v>
      </c>
      <c r="K80" s="12">
        <v>36.252360387435502</v>
      </c>
      <c r="L80" s="12">
        <v>15.561024381179701</v>
      </c>
      <c r="M80" s="12">
        <v>18.3789798574103</v>
      </c>
      <c r="N80" s="12">
        <v>17.1678660363959</v>
      </c>
      <c r="O80" s="12">
        <v>14.383549453625401</v>
      </c>
      <c r="P80" s="12">
        <v>15.1148081717017</v>
      </c>
      <c r="Q80" s="12">
        <v>1.4572501150866799</v>
      </c>
      <c r="R80" s="12">
        <v>15.3757560906748</v>
      </c>
      <c r="S80" s="12">
        <v>24.2066540032835</v>
      </c>
      <c r="T80" s="12">
        <v>16.364427335266601</v>
      </c>
      <c r="U80" s="12">
        <v>53.037940930249697</v>
      </c>
      <c r="V80" s="12">
        <v>21.122094330625199</v>
      </c>
      <c r="W80" s="12">
        <v>17.405087302222199</v>
      </c>
      <c r="X80" s="12">
        <v>21.792466006196399</v>
      </c>
      <c r="Y80" s="12">
        <v>29.336247303980802</v>
      </c>
      <c r="Z80" s="12">
        <v>17.479084233441199</v>
      </c>
      <c r="AA80" s="12">
        <v>23.821079663412799</v>
      </c>
      <c r="AB80" s="12">
        <v>24.042008084068101</v>
      </c>
      <c r="AC80" s="12">
        <v>24.034211177218001</v>
      </c>
      <c r="AD80" s="12">
        <v>8.3498035490499092</v>
      </c>
      <c r="AE80" s="12">
        <v>28.207002641777802</v>
      </c>
      <c r="AF80" s="12">
        <v>22.6565821856417</v>
      </c>
      <c r="AG80" s="12">
        <v>25.7958937881635</v>
      </c>
      <c r="AH80" s="12">
        <v>9.7990095876922094</v>
      </c>
    </row>
    <row r="81" spans="1:34" x14ac:dyDescent="0.3">
      <c r="A81" s="9" t="s">
        <v>37</v>
      </c>
      <c r="B81" s="12">
        <f t="shared" si="0"/>
        <v>3761.7693140255019</v>
      </c>
      <c r="C81" s="12">
        <f t="shared" si="1"/>
        <v>5747.7853683511976</v>
      </c>
      <c r="D81" s="12">
        <f t="shared" si="2"/>
        <v>1986.0160543256957</v>
      </c>
      <c r="E81" s="12">
        <f t="shared" si="3"/>
        <v>34.5527177347508</v>
      </c>
      <c r="F81" s="13"/>
      <c r="G81" s="13"/>
      <c r="H81" s="13" t="s">
        <v>37</v>
      </c>
      <c r="I81" s="12">
        <v>5483.3999283390604</v>
      </c>
      <c r="J81" s="12">
        <v>7475.7167989321397</v>
      </c>
      <c r="K81" s="12">
        <v>5578.3319546166304</v>
      </c>
      <c r="L81" s="12">
        <v>3896.9251057440001</v>
      </c>
      <c r="M81" s="12">
        <v>3416.6523554925702</v>
      </c>
      <c r="N81" s="12">
        <v>3790.6648208362199</v>
      </c>
      <c r="O81" s="12">
        <v>5652.7349352747997</v>
      </c>
      <c r="P81" s="12">
        <v>4093.78765942783</v>
      </c>
      <c r="Q81" s="12">
        <v>3345.84626423901</v>
      </c>
      <c r="R81" s="12">
        <v>4026.7396784133798</v>
      </c>
      <c r="S81" s="12">
        <v>7439.14489619089</v>
      </c>
      <c r="T81" s="12">
        <v>9081.1087902072995</v>
      </c>
      <c r="U81" s="12">
        <v>5666.5736089878801</v>
      </c>
      <c r="V81" s="12">
        <v>5074.9351978382201</v>
      </c>
      <c r="W81" s="12">
        <v>5919.2654257527902</v>
      </c>
      <c r="X81" s="12">
        <v>6207.9471496318001</v>
      </c>
      <c r="Y81" s="12">
        <v>6404.8680798669502</v>
      </c>
      <c r="Z81" s="12">
        <v>5812.7665678543799</v>
      </c>
      <c r="AA81" s="12">
        <v>5805.9911499624704</v>
      </c>
      <c r="AB81" s="12">
        <v>5665.8067190675301</v>
      </c>
      <c r="AC81" s="12">
        <v>6619.1894387489401</v>
      </c>
      <c r="AD81" s="12">
        <v>7072.2836060452701</v>
      </c>
      <c r="AE81" s="12">
        <v>6536.9728622319999</v>
      </c>
      <c r="AF81" s="12">
        <v>6382.6828671550702</v>
      </c>
      <c r="AG81" s="12">
        <v>7781.33136119952</v>
      </c>
      <c r="AH81" s="12">
        <v>5029.6916355111598</v>
      </c>
    </row>
    <row r="82" spans="1:34" x14ac:dyDescent="0.3">
      <c r="A82" s="9" t="s">
        <v>39</v>
      </c>
      <c r="B82" s="12">
        <f t="shared" si="0"/>
        <v>3923.0714186913015</v>
      </c>
      <c r="C82" s="12">
        <f t="shared" si="1"/>
        <v>4401.1811884616936</v>
      </c>
      <c r="D82" s="12">
        <f t="shared" si="2"/>
        <v>478.10976977039218</v>
      </c>
      <c r="E82" s="12">
        <f t="shared" si="3"/>
        <v>10.8632148802195</v>
      </c>
      <c r="F82" s="13"/>
      <c r="G82" s="13"/>
      <c r="H82" s="13" t="s">
        <v>39</v>
      </c>
      <c r="I82" s="12">
        <v>3742.3084222908001</v>
      </c>
      <c r="J82" s="12">
        <v>2991.0559581390298</v>
      </c>
      <c r="K82" s="12">
        <v>6740.6732595387803</v>
      </c>
      <c r="L82" s="12">
        <v>3723.5308340679899</v>
      </c>
      <c r="M82" s="12">
        <v>1437.2362248494801</v>
      </c>
      <c r="N82" s="12">
        <v>2717.6731935614798</v>
      </c>
      <c r="O82" s="12">
        <v>3651.9832062754999</v>
      </c>
      <c r="P82" s="12">
        <v>4592.5763290939904</v>
      </c>
      <c r="Q82" s="12">
        <v>3794.6792996857098</v>
      </c>
      <c r="R82" s="12">
        <v>7272.7326308891597</v>
      </c>
      <c r="S82" s="12">
        <v>3288.3639161005899</v>
      </c>
      <c r="T82" s="12">
        <v>2493.4219545050901</v>
      </c>
      <c r="U82" s="12">
        <v>7241.4468683434197</v>
      </c>
      <c r="V82" s="12">
        <v>3566.8176626315799</v>
      </c>
      <c r="W82" s="12">
        <v>1880.7732573048299</v>
      </c>
      <c r="X82" s="12">
        <v>3127.5820796559501</v>
      </c>
      <c r="Y82" s="12">
        <v>8015.4918313061598</v>
      </c>
      <c r="Z82" s="12">
        <v>2614.0941531346498</v>
      </c>
      <c r="AA82" s="12">
        <v>4021.7922831728501</v>
      </c>
      <c r="AB82" s="12">
        <v>11196.027694870299</v>
      </c>
      <c r="AC82" s="12">
        <v>5085.7508721280701</v>
      </c>
      <c r="AD82" s="12">
        <v>2964.18025991272</v>
      </c>
      <c r="AE82" s="12">
        <v>3208.5465505022198</v>
      </c>
      <c r="AF82" s="12">
        <v>4300.1268229891402</v>
      </c>
      <c r="AG82" s="12">
        <v>3243.8336438615602</v>
      </c>
      <c r="AH82" s="12">
        <v>6576.5352918540002</v>
      </c>
    </row>
    <row r="83" spans="1:34" x14ac:dyDescent="0.3">
      <c r="A83" s="9" t="s">
        <v>58</v>
      </c>
      <c r="B83" s="12">
        <f t="shared" si="0"/>
        <v>24.31069348405202</v>
      </c>
      <c r="C83" s="12">
        <f t="shared" si="1"/>
        <v>30.323527859197842</v>
      </c>
      <c r="D83" s="12">
        <f t="shared" si="2"/>
        <v>6.0128343751458218</v>
      </c>
      <c r="E83" s="12">
        <f t="shared" si="3"/>
        <v>19.828940758692056</v>
      </c>
      <c r="F83" s="13"/>
      <c r="G83" s="13"/>
      <c r="H83" s="13" t="s">
        <v>58</v>
      </c>
      <c r="I83" s="12">
        <v>73.228581861414597</v>
      </c>
      <c r="J83" s="12">
        <v>32.0516069239073</v>
      </c>
      <c r="K83" s="12">
        <v>52.112768056938499</v>
      </c>
      <c r="L83" s="12">
        <v>17.784027864205299</v>
      </c>
      <c r="M83" s="12">
        <v>23.892673814633401</v>
      </c>
      <c r="N83" s="12">
        <v>51.503598109187799</v>
      </c>
      <c r="O83" s="12">
        <v>61.849262650589402</v>
      </c>
      <c r="P83" s="12">
        <v>29.066938791734099</v>
      </c>
      <c r="Q83" s="12">
        <v>11.6580009206934</v>
      </c>
      <c r="R83" s="12">
        <v>11.958921403858101</v>
      </c>
      <c r="S83" s="12">
        <v>133.13659701805901</v>
      </c>
      <c r="T83" s="12">
        <v>19.235379499348401</v>
      </c>
      <c r="U83" s="12">
        <v>135.06995623570299</v>
      </c>
      <c r="V83" s="12">
        <v>39.427909417167001</v>
      </c>
      <c r="W83" s="12">
        <v>31.738688609934499</v>
      </c>
      <c r="X83" s="12">
        <v>38.136815510843597</v>
      </c>
      <c r="Y83" s="12">
        <v>48.149710248925103</v>
      </c>
      <c r="Z83" s="12">
        <v>27.189686585352899</v>
      </c>
      <c r="AA83" s="12">
        <v>26.997223618534498</v>
      </c>
      <c r="AB83" s="12">
        <v>18.450843413354601</v>
      </c>
      <c r="AC83" s="12">
        <v>80.766128258325693</v>
      </c>
      <c r="AD83" s="12">
        <v>25.049410647149699</v>
      </c>
      <c r="AE83" s="12">
        <v>49.362254623111099</v>
      </c>
      <c r="AF83" s="12">
        <v>69.819263470038806</v>
      </c>
      <c r="AG83" s="12">
        <v>46.432608818694298</v>
      </c>
      <c r="AH83" s="12">
        <v>32.196745788131501</v>
      </c>
    </row>
    <row r="84" spans="1:34" x14ac:dyDescent="0.3">
      <c r="A84" s="9" t="s">
        <v>38</v>
      </c>
      <c r="B84" s="12">
        <f t="shared" si="0"/>
        <v>3182.5694781130419</v>
      </c>
      <c r="C84" s="12">
        <f t="shared" si="1"/>
        <v>4524.6578386266719</v>
      </c>
      <c r="D84" s="12">
        <f t="shared" si="2"/>
        <v>1342.0883605136301</v>
      </c>
      <c r="E84" s="12">
        <f t="shared" si="3"/>
        <v>29.661654170981066</v>
      </c>
      <c r="F84" s="13"/>
      <c r="G84" s="13"/>
      <c r="H84" s="13" t="s">
        <v>38</v>
      </c>
      <c r="I84" s="12">
        <v>4712.8603729316401</v>
      </c>
      <c r="J84" s="12">
        <v>5352.6183562925198</v>
      </c>
      <c r="K84" s="12">
        <v>6967.2505119602502</v>
      </c>
      <c r="L84" s="12">
        <v>3065.5218030924002</v>
      </c>
      <c r="M84" s="12">
        <v>1738.65149451101</v>
      </c>
      <c r="N84" s="12">
        <v>3546.8811231193999</v>
      </c>
      <c r="O84" s="12">
        <v>4454.5852657878004</v>
      </c>
      <c r="P84" s="12">
        <v>3899.62050829905</v>
      </c>
      <c r="Q84" s="12">
        <v>3484.2850251722498</v>
      </c>
      <c r="R84" s="12">
        <v>3360.4569144841398</v>
      </c>
      <c r="S84" s="12">
        <v>4900.0869517373903</v>
      </c>
      <c r="T84" s="12">
        <v>5441.3156365843297</v>
      </c>
      <c r="U84" s="12">
        <v>8873.6011039036403</v>
      </c>
      <c r="V84" s="12">
        <v>4384.9467830377898</v>
      </c>
      <c r="W84" s="12">
        <v>3644.8300468182902</v>
      </c>
      <c r="X84" s="12">
        <v>4481.2574264075101</v>
      </c>
      <c r="Y84" s="12">
        <v>5783.7049304304801</v>
      </c>
      <c r="Z84" s="12">
        <v>4971.8284041788202</v>
      </c>
      <c r="AA84" s="12">
        <v>3932.4632344350598</v>
      </c>
      <c r="AB84" s="12">
        <v>5732.6211368825598</v>
      </c>
      <c r="AC84" s="12">
        <v>5153.94095965413</v>
      </c>
      <c r="AD84" s="12">
        <v>6521.19657180798</v>
      </c>
      <c r="AE84" s="12">
        <v>6001.0398120382297</v>
      </c>
      <c r="AF84" s="12">
        <v>4982.1361846997897</v>
      </c>
      <c r="AG84" s="12">
        <v>5930.4759818987905</v>
      </c>
      <c r="AH84" s="12">
        <v>4534.1417220764397</v>
      </c>
    </row>
    <row r="85" spans="1:34" x14ac:dyDescent="0.3">
      <c r="A85" s="9" t="s">
        <v>53</v>
      </c>
      <c r="B85" s="12">
        <f t="shared" si="0"/>
        <v>194.71216575057085</v>
      </c>
      <c r="C85" s="12">
        <f t="shared" si="1"/>
        <v>256.60968334853516</v>
      </c>
      <c r="D85" s="12">
        <f t="shared" si="2"/>
        <v>61.89751759796431</v>
      </c>
      <c r="E85" s="12">
        <f t="shared" si="3"/>
        <v>24.121271181295679</v>
      </c>
      <c r="F85" s="13"/>
      <c r="G85" s="13"/>
      <c r="H85" s="13" t="s">
        <v>53</v>
      </c>
      <c r="I85" s="12">
        <v>267.77615755293402</v>
      </c>
      <c r="J85" s="12">
        <v>288.46446231516597</v>
      </c>
      <c r="K85" s="12">
        <v>493.93841027880802</v>
      </c>
      <c r="L85" s="12">
        <v>160.05625077784799</v>
      </c>
      <c r="M85" s="12">
        <v>227.89935023188801</v>
      </c>
      <c r="N85" s="12">
        <v>231.76619149134501</v>
      </c>
      <c r="O85" s="12">
        <v>281.91756929105901</v>
      </c>
      <c r="P85" s="12">
        <v>190.67911847377599</v>
      </c>
      <c r="Q85" s="12">
        <v>183.61351450092101</v>
      </c>
      <c r="R85" s="12">
        <v>174.25856902764701</v>
      </c>
      <c r="S85" s="12">
        <v>268.03367796363</v>
      </c>
      <c r="T85" s="12">
        <v>209.29241276156699</v>
      </c>
      <c r="U85" s="12">
        <v>490.07057419550699</v>
      </c>
      <c r="V85" s="12">
        <v>159.11977729071</v>
      </c>
      <c r="W85" s="12">
        <v>207.32530462941099</v>
      </c>
      <c r="X85" s="12">
        <v>342.86813183082302</v>
      </c>
      <c r="Y85" s="12">
        <v>258.92426968296098</v>
      </c>
      <c r="Z85" s="12">
        <v>345.697443728059</v>
      </c>
      <c r="AA85" s="12">
        <v>193.34776326803399</v>
      </c>
      <c r="AB85" s="12">
        <v>291.29967934417402</v>
      </c>
      <c r="AC85" s="12">
        <v>317.19569402491197</v>
      </c>
      <c r="AD85" s="12">
        <v>283.89332066769703</v>
      </c>
      <c r="AE85" s="12">
        <v>352.58753302222198</v>
      </c>
      <c r="AF85" s="12">
        <v>343.54776661085299</v>
      </c>
      <c r="AG85" s="12">
        <v>317.289493594411</v>
      </c>
      <c r="AH85" s="12">
        <v>256.17410779252498</v>
      </c>
    </row>
    <row r="86" spans="1:34" x14ac:dyDescent="0.3">
      <c r="A86" s="9" t="s">
        <v>44</v>
      </c>
      <c r="B86" s="12">
        <f t="shared" si="0"/>
        <v>1675.6759615532749</v>
      </c>
      <c r="C86" s="12">
        <f t="shared" si="1"/>
        <v>1728.9152089658953</v>
      </c>
      <c r="D86" s="12">
        <f t="shared" si="2"/>
        <v>53.239247412620443</v>
      </c>
      <c r="E86" s="12">
        <f t="shared" si="3"/>
        <v>3.0793440381882049</v>
      </c>
      <c r="F86" s="13"/>
      <c r="G86" s="13"/>
      <c r="H86" s="13" t="s">
        <v>44</v>
      </c>
      <c r="I86" s="12">
        <v>1906.12905621354</v>
      </c>
      <c r="J86" s="12">
        <v>1178.21707052283</v>
      </c>
      <c r="K86" s="12">
        <v>1799.0233842264799</v>
      </c>
      <c r="L86" s="12">
        <v>1380.48516295894</v>
      </c>
      <c r="M86" s="12">
        <v>1700.0556368104501</v>
      </c>
      <c r="N86" s="12">
        <v>1860.9966783453201</v>
      </c>
      <c r="O86" s="12">
        <v>1971.9846300920501</v>
      </c>
      <c r="P86" s="12">
        <v>1682.3944172655699</v>
      </c>
      <c r="Q86" s="12">
        <v>1528.65537072592</v>
      </c>
      <c r="R86" s="12">
        <v>1901.46850321345</v>
      </c>
      <c r="S86" s="12">
        <v>1736.2772735082399</v>
      </c>
      <c r="T86" s="12">
        <v>1184.26776768376</v>
      </c>
      <c r="U86" s="12">
        <v>1409.3948836531699</v>
      </c>
      <c r="V86" s="12">
        <v>1339.14078056164</v>
      </c>
      <c r="W86" s="12">
        <v>1126.2115313202601</v>
      </c>
      <c r="X86" s="12">
        <v>2551.17135379205</v>
      </c>
      <c r="Y86" s="12">
        <v>2226.0472003161999</v>
      </c>
      <c r="Z86" s="12">
        <v>1650.8023998250001</v>
      </c>
      <c r="AA86" s="12">
        <v>1520.57891851451</v>
      </c>
      <c r="AB86" s="12">
        <v>2185.5862697819098</v>
      </c>
      <c r="AC86" s="12">
        <v>2132.6170406203601</v>
      </c>
      <c r="AD86" s="12">
        <v>1394.41719269134</v>
      </c>
      <c r="AE86" s="12">
        <v>1494.9711400142201</v>
      </c>
      <c r="AF86" s="12">
        <v>2196.3013343224102</v>
      </c>
      <c r="AG86" s="12">
        <v>1334.9375035374601</v>
      </c>
      <c r="AH86" s="12">
        <v>1871.6108312492099</v>
      </c>
    </row>
    <row r="87" spans="1:34" x14ac:dyDescent="0.3">
      <c r="A87" s="8" t="s">
        <v>33</v>
      </c>
      <c r="B87" s="12">
        <f t="shared" si="0"/>
        <v>7212.5804044059068</v>
      </c>
      <c r="C87" s="12">
        <f t="shared" si="1"/>
        <v>11879.398491030564</v>
      </c>
      <c r="D87" s="12">
        <f t="shared" si="2"/>
        <v>4666.8180866246576</v>
      </c>
      <c r="E87" s="14">
        <f t="shared" si="3"/>
        <v>39.284969606401347</v>
      </c>
      <c r="F87" s="13"/>
      <c r="G87" s="13"/>
      <c r="H87" s="13" t="s">
        <v>33</v>
      </c>
      <c r="I87" s="12">
        <v>11761.3846180699</v>
      </c>
      <c r="J87" s="12">
        <v>13424.4950440093</v>
      </c>
      <c r="K87" s="12">
        <v>13223.0484513171</v>
      </c>
      <c r="L87" s="12">
        <v>7089.1581073688603</v>
      </c>
      <c r="M87" s="12">
        <v>6566.8095030526902</v>
      </c>
      <c r="N87" s="12">
        <v>8949.6085647731998</v>
      </c>
      <c r="O87" s="12">
        <v>12351.153915828199</v>
      </c>
      <c r="P87" s="12">
        <v>8023.6377840702798</v>
      </c>
      <c r="Q87" s="12">
        <v>6439.5882585680301</v>
      </c>
      <c r="R87" s="12">
        <v>6206.6802086023799</v>
      </c>
      <c r="S87" s="12">
        <v>14782.343418332401</v>
      </c>
      <c r="T87" s="12">
        <v>15004.7443903574</v>
      </c>
      <c r="U87" s="12">
        <v>13636.4081994401</v>
      </c>
      <c r="V87" s="12">
        <v>9742.9180449063897</v>
      </c>
      <c r="W87" s="12">
        <v>11298.4612308043</v>
      </c>
      <c r="X87" s="12">
        <v>16080.297458205499</v>
      </c>
      <c r="Y87" s="12">
        <v>12678.9985358792</v>
      </c>
      <c r="Z87" s="12">
        <v>12081.9314462486</v>
      </c>
      <c r="AA87" s="12">
        <v>11805.7270811874</v>
      </c>
      <c r="AB87" s="12">
        <v>10267.055684831201</v>
      </c>
      <c r="AC87" s="12">
        <v>14294.2073638645</v>
      </c>
      <c r="AD87" s="12">
        <v>15956.474582234399</v>
      </c>
      <c r="AE87" s="12">
        <v>14717.0036283476</v>
      </c>
      <c r="AF87" s="12">
        <v>14729.552696036801</v>
      </c>
      <c r="AG87" s="12">
        <v>14587.577937206501</v>
      </c>
      <c r="AH87" s="12">
        <v>10525.536155694001</v>
      </c>
    </row>
    <row r="88" spans="1:34" x14ac:dyDescent="0.3">
      <c r="A88" s="8" t="s">
        <v>35</v>
      </c>
      <c r="B88" s="12">
        <f t="shared" si="0"/>
        <v>4857.7751265130601</v>
      </c>
      <c r="C88" s="12">
        <f t="shared" si="1"/>
        <v>7692.0682644391372</v>
      </c>
      <c r="D88" s="12">
        <f t="shared" si="2"/>
        <v>2834.2931379260772</v>
      </c>
      <c r="E88" s="14">
        <f t="shared" si="3"/>
        <v>36.846957677549142</v>
      </c>
      <c r="F88" s="13"/>
      <c r="G88" s="13"/>
      <c r="H88" s="13" t="s">
        <v>35</v>
      </c>
      <c r="I88" s="12">
        <v>7143.6121051672499</v>
      </c>
      <c r="J88" s="12">
        <v>8612.9078125923807</v>
      </c>
      <c r="K88" s="12">
        <v>6643.2450409975499</v>
      </c>
      <c r="L88" s="12">
        <v>4694.9833561502101</v>
      </c>
      <c r="M88" s="12">
        <v>4083.8093243165699</v>
      </c>
      <c r="N88" s="12">
        <v>5361.5245631664502</v>
      </c>
      <c r="O88" s="12">
        <v>7183.1445971405401</v>
      </c>
      <c r="P88" s="12">
        <v>6030.8084605089898</v>
      </c>
      <c r="Q88" s="12">
        <v>4205.6238321401497</v>
      </c>
      <c r="R88" s="12">
        <v>4769.9012227959902</v>
      </c>
      <c r="S88" s="12">
        <v>8940.1775048853997</v>
      </c>
      <c r="T88" s="12">
        <v>9934.9299638052507</v>
      </c>
      <c r="U88" s="12">
        <v>10409.5798732437</v>
      </c>
      <c r="V88" s="12">
        <v>7385.6923176086102</v>
      </c>
      <c r="W88" s="12">
        <v>7568.1414904721296</v>
      </c>
      <c r="X88" s="12">
        <v>8372.3022318138701</v>
      </c>
      <c r="Y88" s="12">
        <v>8490.9303609826293</v>
      </c>
      <c r="Z88" s="12">
        <v>7881.1248688115902</v>
      </c>
      <c r="AA88" s="12">
        <v>7586.6168548025698</v>
      </c>
      <c r="AB88" s="12">
        <v>7358.5318231260499</v>
      </c>
      <c r="AC88" s="12">
        <v>8497.2115214338901</v>
      </c>
      <c r="AD88" s="12">
        <v>8967.6890116796003</v>
      </c>
      <c r="AE88" s="12">
        <v>8299.9105273431196</v>
      </c>
      <c r="AF88" s="12">
        <v>8414.8395754386493</v>
      </c>
      <c r="AG88" s="12">
        <v>9116.2688647369905</v>
      </c>
      <c r="AH88" s="12">
        <v>6738.9188793071799</v>
      </c>
    </row>
    <row r="89" spans="1:34" x14ac:dyDescent="0.3">
      <c r="A89" s="8" t="s">
        <v>56</v>
      </c>
      <c r="B89" s="12">
        <f t="shared" si="0"/>
        <v>92.04309926952395</v>
      </c>
      <c r="C89" s="12">
        <f t="shared" si="1"/>
        <v>142.83355694129818</v>
      </c>
      <c r="D89" s="12">
        <f t="shared" si="2"/>
        <v>50.790457671774234</v>
      </c>
      <c r="E89" s="14">
        <f t="shared" si="3"/>
        <v>35.559191242887081</v>
      </c>
      <c r="F89" s="13"/>
      <c r="G89" s="13"/>
      <c r="H89" s="13" t="s">
        <v>56</v>
      </c>
      <c r="I89" s="12">
        <v>108.203426929553</v>
      </c>
      <c r="J89" s="12">
        <v>162.82216317344901</v>
      </c>
      <c r="K89" s="12">
        <v>235.64034251833101</v>
      </c>
      <c r="L89" s="12">
        <v>82.251128871949703</v>
      </c>
      <c r="M89" s="12">
        <v>139.680246916318</v>
      </c>
      <c r="N89" s="12">
        <v>87.556116785619295</v>
      </c>
      <c r="O89" s="12">
        <v>107.87662090219099</v>
      </c>
      <c r="P89" s="12">
        <v>87.200816375202294</v>
      </c>
      <c r="Q89" s="12">
        <v>78.691506214680601</v>
      </c>
      <c r="R89" s="12">
        <v>76.878780453373807</v>
      </c>
      <c r="S89" s="12">
        <v>114.651515779188</v>
      </c>
      <c r="T89" s="12">
        <v>214.17303144050601</v>
      </c>
      <c r="U89" s="12">
        <v>201.54417553494901</v>
      </c>
      <c r="V89" s="12">
        <v>122.508147117626</v>
      </c>
      <c r="W89" s="12">
        <v>213.46827661843099</v>
      </c>
      <c r="X89" s="12">
        <v>161.627456212623</v>
      </c>
      <c r="Y89" s="12">
        <v>129.462134841481</v>
      </c>
      <c r="Z89" s="12">
        <v>128.17995104523499</v>
      </c>
      <c r="AA89" s="12">
        <v>151.26385586267099</v>
      </c>
      <c r="AB89" s="12">
        <v>79.953654791203107</v>
      </c>
      <c r="AC89" s="12">
        <v>119.33265317060599</v>
      </c>
      <c r="AD89" s="12">
        <v>275.543517118647</v>
      </c>
      <c r="AE89" s="12">
        <v>197.44901849244499</v>
      </c>
      <c r="AF89" s="12">
        <v>115.594807069601</v>
      </c>
      <c r="AG89" s="12">
        <v>174.122283070104</v>
      </c>
      <c r="AH89" s="12">
        <v>99.3899543894495</v>
      </c>
    </row>
    <row r="90" spans="1:34" x14ac:dyDescent="0.3">
      <c r="A90" s="9" t="s">
        <v>42</v>
      </c>
      <c r="B90" s="12">
        <f t="shared" si="0"/>
        <v>1857.6238352655</v>
      </c>
      <c r="C90" s="12">
        <f t="shared" si="1"/>
        <v>2462.4147302435717</v>
      </c>
      <c r="D90" s="12">
        <f t="shared" si="2"/>
        <v>604.79089497807172</v>
      </c>
      <c r="E90" s="12">
        <f t="shared" si="3"/>
        <v>24.560886821784418</v>
      </c>
      <c r="F90" s="13"/>
      <c r="G90" s="13"/>
      <c r="H90" s="13" t="s">
        <v>42</v>
      </c>
      <c r="I90" s="12">
        <v>2636.2289470109199</v>
      </c>
      <c r="J90" s="12">
        <v>2596.1801608364899</v>
      </c>
      <c r="K90" s="12">
        <v>1658.54548772517</v>
      </c>
      <c r="L90" s="12">
        <v>1687.2596436164799</v>
      </c>
      <c r="M90" s="12">
        <v>1551.1858999654301</v>
      </c>
      <c r="N90" s="12">
        <v>1986.3221004110101</v>
      </c>
      <c r="O90" s="12">
        <v>2712.73742695376</v>
      </c>
      <c r="P90" s="12">
        <v>2112.58511138324</v>
      </c>
      <c r="Q90" s="12">
        <v>1584.0308750992201</v>
      </c>
      <c r="R90" s="12">
        <v>2224.3593811176202</v>
      </c>
      <c r="S90" s="12">
        <v>2444.4319333497501</v>
      </c>
      <c r="T90" s="12">
        <v>2824.72983424013</v>
      </c>
      <c r="U90" s="12">
        <v>2255.17324835422</v>
      </c>
      <c r="V90" s="12">
        <v>1902.3966293783101</v>
      </c>
      <c r="W90" s="12">
        <v>1788.11676313712</v>
      </c>
      <c r="X90" s="12">
        <v>3438.8511357777802</v>
      </c>
      <c r="Y90" s="12">
        <v>3449.2411639908801</v>
      </c>
      <c r="Z90" s="12">
        <v>2289.76003458079</v>
      </c>
      <c r="AA90" s="12">
        <v>2066.0816428066701</v>
      </c>
      <c r="AB90" s="12">
        <v>3289.2821757807601</v>
      </c>
      <c r="AC90" s="12">
        <v>3229.8067276175402</v>
      </c>
      <c r="AD90" s="12">
        <v>3097.7771166975199</v>
      </c>
      <c r="AE90" s="12">
        <v>2764.2862588942198</v>
      </c>
      <c r="AF90" s="12">
        <v>3273.1825569828102</v>
      </c>
      <c r="AG90" s="12">
        <v>2847.86667421325</v>
      </c>
      <c r="AH90" s="12">
        <v>2882.3086772940401</v>
      </c>
    </row>
    <row r="91" spans="1:34" x14ac:dyDescent="0.3">
      <c r="A91" s="9" t="s">
        <v>45</v>
      </c>
      <c r="B91" s="12">
        <f t="shared" si="0"/>
        <v>1009.214540995035</v>
      </c>
      <c r="C91" s="12">
        <f t="shared" si="1"/>
        <v>1445.7429829296368</v>
      </c>
      <c r="D91" s="12">
        <f t="shared" si="2"/>
        <v>436.5284419346018</v>
      </c>
      <c r="E91" s="12">
        <f t="shared" si="3"/>
        <v>30.194055726974764</v>
      </c>
      <c r="F91" s="13"/>
      <c r="G91" s="13"/>
      <c r="H91" s="13" t="s">
        <v>45</v>
      </c>
      <c r="I91" s="12">
        <v>1236.1421803770099</v>
      </c>
      <c r="J91" s="12">
        <v>2270.5358344895899</v>
      </c>
      <c r="K91" s="12">
        <v>7830.5098436860599</v>
      </c>
      <c r="L91" s="12">
        <v>1087.0487031995499</v>
      </c>
      <c r="M91" s="12">
        <v>1293.8801819616799</v>
      </c>
      <c r="N91" s="12">
        <v>842.94222238704106</v>
      </c>
      <c r="O91" s="12">
        <v>1270.0674167551299</v>
      </c>
      <c r="P91" s="12">
        <v>1033.62034343406</v>
      </c>
      <c r="Q91" s="12">
        <v>789.82956237697897</v>
      </c>
      <c r="R91" s="12">
        <v>1007.9662326109</v>
      </c>
      <c r="S91" s="12">
        <v>1493.3304915116501</v>
      </c>
      <c r="T91" s="12">
        <v>1629.2653531164499</v>
      </c>
      <c r="U91" s="12">
        <v>6658.0295181106803</v>
      </c>
      <c r="V91" s="12">
        <v>1219.4489126881001</v>
      </c>
      <c r="W91" s="12">
        <v>1597.17271714509</v>
      </c>
      <c r="X91" s="12">
        <v>1293.0196497009799</v>
      </c>
      <c r="Y91" s="12">
        <v>1653.99037788857</v>
      </c>
      <c r="Z91" s="12">
        <v>1435.2270276125601</v>
      </c>
      <c r="AA91" s="12">
        <v>1440.7783016420799</v>
      </c>
      <c r="AB91" s="12">
        <v>1688.81128878901</v>
      </c>
      <c r="AC91" s="12">
        <v>1526.7313448970001</v>
      </c>
      <c r="AD91" s="12">
        <v>2471.5418505187699</v>
      </c>
      <c r="AE91" s="12">
        <v>3067.5115372933401</v>
      </c>
      <c r="AF91" s="12">
        <v>1450.0212598810699</v>
      </c>
      <c r="AG91" s="12">
        <v>2400.30791698862</v>
      </c>
      <c r="AH91" s="12">
        <v>1349.4636060764699</v>
      </c>
    </row>
    <row r="92" spans="1:34" x14ac:dyDescent="0.3">
      <c r="A92" s="8" t="s">
        <v>43</v>
      </c>
      <c r="B92" s="12">
        <f t="shared" si="0"/>
        <v>1132.2688465776453</v>
      </c>
      <c r="C92" s="12">
        <f t="shared" si="1"/>
        <v>2213.3350799617069</v>
      </c>
      <c r="D92" s="12">
        <f t="shared" si="2"/>
        <v>1081.0662333840617</v>
      </c>
      <c r="E92" s="14">
        <f t="shared" si="3"/>
        <v>48.843315373773649</v>
      </c>
      <c r="F92" s="13"/>
      <c r="G92" s="13"/>
      <c r="H92" s="13" t="s">
        <v>43</v>
      </c>
      <c r="I92" s="12">
        <v>1741.09150604826</v>
      </c>
      <c r="J92" s="12">
        <v>3230.8019779298602</v>
      </c>
      <c r="K92" s="12">
        <v>6763.3309847809296</v>
      </c>
      <c r="L92" s="12">
        <v>1389.3771768910401</v>
      </c>
      <c r="M92" s="12">
        <v>599.15474335157501</v>
      </c>
      <c r="N92" s="12">
        <v>1141.6630914203299</v>
      </c>
      <c r="O92" s="12">
        <v>1878.4915586434799</v>
      </c>
      <c r="P92" s="12">
        <v>1524.27027023854</v>
      </c>
      <c r="Q92" s="12">
        <v>1208.0603454068601</v>
      </c>
      <c r="R92" s="12">
        <v>931.08745215752697</v>
      </c>
      <c r="S92" s="12">
        <v>2062.84704206163</v>
      </c>
      <c r="T92" s="12">
        <v>2520.4089048474598</v>
      </c>
      <c r="U92" s="12">
        <v>8911.7884213734196</v>
      </c>
      <c r="V92" s="12">
        <v>1782.70476150477</v>
      </c>
      <c r="W92" s="12">
        <v>1758.42573185686</v>
      </c>
      <c r="X92" s="12">
        <v>2483.6147091728399</v>
      </c>
      <c r="Y92" s="12">
        <v>1925.6695377036999</v>
      </c>
      <c r="Z92" s="12">
        <v>2746.1583451206502</v>
      </c>
      <c r="AA92" s="12">
        <v>2355.1107427227398</v>
      </c>
      <c r="AB92" s="12">
        <v>2153.9961893923801</v>
      </c>
      <c r="AC92" s="12">
        <v>2148.5466922145602</v>
      </c>
      <c r="AD92" s="12">
        <v>3239.72377703136</v>
      </c>
      <c r="AE92" s="12">
        <v>3913.7216165466698</v>
      </c>
      <c r="AF92" s="12">
        <v>2183.3547159306199</v>
      </c>
      <c r="AG92" s="12">
        <v>3299.2948155061099</v>
      </c>
      <c r="AH92" s="12">
        <v>2001.7976729142699</v>
      </c>
    </row>
    <row r="93" spans="1:34" x14ac:dyDescent="0.3">
      <c r="A93" s="9" t="s">
        <v>31</v>
      </c>
      <c r="B93" s="12">
        <f t="shared" si="0"/>
        <v>19416.123619269933</v>
      </c>
      <c r="C93" s="12">
        <f t="shared" si="1"/>
        <v>25926.395487465914</v>
      </c>
      <c r="D93" s="12">
        <f t="shared" si="2"/>
        <v>6510.2718681959814</v>
      </c>
      <c r="E93" s="12">
        <f t="shared" si="3"/>
        <v>25.110593839947263</v>
      </c>
      <c r="F93" s="13"/>
      <c r="G93" s="13"/>
      <c r="H93" s="13" t="s">
        <v>31</v>
      </c>
      <c r="I93" s="12">
        <v>24786.2355142263</v>
      </c>
      <c r="J93" s="12">
        <v>28513.109519508002</v>
      </c>
      <c r="K93" s="12">
        <v>43915.203064329602</v>
      </c>
      <c r="L93" s="12">
        <v>20273.791765194099</v>
      </c>
      <c r="M93" s="12">
        <v>14126.0839184055</v>
      </c>
      <c r="N93" s="12">
        <v>25896.0091292996</v>
      </c>
      <c r="O93" s="12">
        <v>25008.677435018501</v>
      </c>
      <c r="P93" s="12">
        <v>19277.1938066781</v>
      </c>
      <c r="Q93" s="12">
        <v>17437.454877127198</v>
      </c>
      <c r="R93" s="12">
        <v>19486.208218915101</v>
      </c>
      <c r="S93" s="12">
        <v>22737.750226265998</v>
      </c>
      <c r="T93" s="12">
        <v>31059.683082335901</v>
      </c>
      <c r="U93" s="12">
        <v>36046.7061738349</v>
      </c>
      <c r="V93" s="12">
        <v>23227.263065577499</v>
      </c>
      <c r="W93" s="12">
        <v>22720.805730053798</v>
      </c>
      <c r="X93" s="12">
        <v>37949.763510957098</v>
      </c>
      <c r="Y93" s="12">
        <v>25663.7955626771</v>
      </c>
      <c r="Z93" s="12">
        <v>24092.004435093098</v>
      </c>
      <c r="AA93" s="12">
        <v>21733.162030914598</v>
      </c>
      <c r="AB93" s="12">
        <v>25835.374152199402</v>
      </c>
      <c r="AC93" s="12">
        <v>27169.557865557701</v>
      </c>
      <c r="AD93" s="12">
        <v>30977.771166975199</v>
      </c>
      <c r="AE93" s="12">
        <v>33298.366618618697</v>
      </c>
      <c r="AF93" s="12">
        <v>28940.315897945198</v>
      </c>
      <c r="AG93" s="12">
        <v>29464.069884840399</v>
      </c>
      <c r="AH93" s="12">
        <v>23134.061778028801</v>
      </c>
    </row>
    <row r="94" spans="1:34" x14ac:dyDescent="0.3">
      <c r="A94" s="9" t="s">
        <v>51</v>
      </c>
      <c r="B94" s="12">
        <f t="shared" si="0"/>
        <v>529.44591736759241</v>
      </c>
      <c r="C94" s="12">
        <f t="shared" si="1"/>
        <v>644.10424948533694</v>
      </c>
      <c r="D94" s="12">
        <f t="shared" si="2"/>
        <v>114.65833211774452</v>
      </c>
      <c r="E94" s="12">
        <f t="shared" si="3"/>
        <v>17.801207212863563</v>
      </c>
      <c r="F94" s="13"/>
      <c r="G94" s="13"/>
      <c r="H94" s="13" t="s">
        <v>51</v>
      </c>
      <c r="I94" s="12">
        <v>608.78089696728205</v>
      </c>
      <c r="J94" s="12">
        <v>735.90489497291196</v>
      </c>
      <c r="K94" s="12">
        <v>2415.3135108128899</v>
      </c>
      <c r="L94" s="12">
        <v>682.46206928888</v>
      </c>
      <c r="M94" s="12">
        <v>396.98596492006197</v>
      </c>
      <c r="N94" s="12">
        <v>429.19665090989798</v>
      </c>
      <c r="O94" s="12">
        <v>560.95842869139199</v>
      </c>
      <c r="P94" s="12">
        <v>583.664130938021</v>
      </c>
      <c r="Q94" s="12">
        <v>498.37953935964401</v>
      </c>
      <c r="R94" s="12">
        <v>585.987148789049</v>
      </c>
      <c r="S94" s="12">
        <v>716.07683751531295</v>
      </c>
      <c r="T94" s="12">
        <v>527.10681732542798</v>
      </c>
      <c r="U94" s="12">
        <v>2318.8187774705202</v>
      </c>
      <c r="V94" s="12">
        <v>650.56050538325599</v>
      </c>
      <c r="W94" s="12">
        <v>676.75074745699101</v>
      </c>
      <c r="X94" s="12">
        <v>467.085188066142</v>
      </c>
      <c r="Y94" s="12">
        <v>650.18052448714104</v>
      </c>
      <c r="Z94" s="12">
        <v>508.83556324017599</v>
      </c>
      <c r="AA94" s="12">
        <v>630.46457509165805</v>
      </c>
      <c r="AB94" s="12">
        <v>930.92891767379899</v>
      </c>
      <c r="AC94" s="12">
        <v>621.53587974573099</v>
      </c>
      <c r="AD94" s="12">
        <v>617.88546262969305</v>
      </c>
      <c r="AE94" s="12">
        <v>1142.3836069920001</v>
      </c>
      <c r="AF94" s="12">
        <v>590.92065373979801</v>
      </c>
      <c r="AG94" s="12">
        <v>862.87264721406996</v>
      </c>
      <c r="AH94" s="12">
        <v>761.52303081493699</v>
      </c>
    </row>
  </sheetData>
  <autoFilter ref="A41:AA72" xr:uid="{5B02E602-5714-413D-85D6-3645E0387501}">
    <sortState xmlns:xlrd2="http://schemas.microsoft.com/office/spreadsheetml/2017/richdata2" ref="A42:AA72">
      <sortCondition ref="A41:A72"/>
    </sortState>
  </autoFilter>
  <mergeCells count="4">
    <mergeCell ref="A1:AA1"/>
    <mergeCell ref="A40:AA40"/>
    <mergeCell ref="B75:C75"/>
    <mergeCell ref="I75:AH75"/>
  </mergeCells>
  <conditionalFormatting sqref="B3:AA38">
    <cfRule type="cellIs" dxfId="1" priority="1" operator="equal">
      <formula>0</formula>
    </cfRule>
  </conditionalFormatting>
  <conditionalFormatting sqref="B42:AA72">
    <cfRule type="cellIs" dxfId="0" priority="2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07714B81C8BB468B46F4D8140C0CA3" ma:contentTypeVersion="2" ma:contentTypeDescription="Create a new document." ma:contentTypeScope="" ma:versionID="ae93ae2124205dc3c719a6fa6083a236">
  <xsd:schema xmlns:xsd="http://www.w3.org/2001/XMLSchema" xmlns:xs="http://www.w3.org/2001/XMLSchema" xmlns:p="http://schemas.microsoft.com/office/2006/metadata/properties" xmlns:ns2="badf7b51-1ebc-40fa-a882-c3030ecf2c0b" targetNamespace="http://schemas.microsoft.com/office/2006/metadata/properties" ma:root="true" ma:fieldsID="cc3d14746f02c50092727a213cb67c7b" ns2:_="">
    <xsd:import namespace="badf7b51-1ebc-40fa-a882-c3030ecf2c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f7b51-1ebc-40fa-a882-c3030ecf2c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33E2C9-7D65-455A-A9E2-B9C724CB8278}">
  <ds:schemaRefs>
    <ds:schemaRef ds:uri="badf7b51-1ebc-40fa-a882-c3030ecf2c0b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BC57B774-07EF-44BB-8D38-2E06B9CFF9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1655BC-A6E5-4D7C-B528-35094DE5DD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df7b51-1ebc-40fa-a882-c3030ecf2c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KE miRNAs raw</vt:lpstr>
    </vt:vector>
  </TitlesOfParts>
  <Manager/>
  <Company>University of Helsinki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Barreiro, Karina A</dc:creator>
  <cp:keywords/>
  <dc:description/>
  <cp:lastModifiedBy>Barreiro, Karina A</cp:lastModifiedBy>
  <cp:revision/>
  <dcterms:created xsi:type="dcterms:W3CDTF">2023-04-05T10:50:42Z</dcterms:created>
  <dcterms:modified xsi:type="dcterms:W3CDTF">2023-05-01T15:47:59Z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0x0101002107714B81C8BB468B46F4D8140C0CA3</vt:lpwstr>
  </property>
</Properties>
</file>